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OBRAS28\Documents\LICITAÇÃO DOCUMENTOS OBRAS 2024\ARTEFATOS DE CIMENTO\"/>
    </mc:Choice>
  </mc:AlternateContent>
  <bookViews>
    <workbookView xWindow="0" yWindow="0" windowWidth="28800" windowHeight="12435"/>
  </bookViews>
  <sheets>
    <sheet name="Orçamentos" sheetId="1" r:id="rId1"/>
  </sheet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6" i="1"/>
  <c r="M18" i="1" l="1"/>
  <c r="M19" i="1"/>
  <c r="M30" i="1"/>
  <c r="M7" i="1"/>
  <c r="M8" i="1"/>
  <c r="M9" i="1"/>
  <c r="M10" i="1"/>
  <c r="M11" i="1"/>
  <c r="M12" i="1"/>
  <c r="M13" i="1"/>
  <c r="M14" i="1"/>
  <c r="M15" i="1"/>
  <c r="M16" i="1"/>
  <c r="M17" i="1"/>
  <c r="M20" i="1"/>
  <c r="M21" i="1"/>
  <c r="M22" i="1"/>
  <c r="M23" i="1"/>
  <c r="M24" i="1"/>
  <c r="M25" i="1"/>
  <c r="M26" i="1"/>
  <c r="M27" i="1"/>
  <c r="M28" i="1"/>
  <c r="M29" i="1"/>
  <c r="M6" i="1"/>
  <c r="M31" i="1" l="1"/>
</calcChain>
</file>

<file path=xl/sharedStrings.xml><?xml version="1.0" encoding="utf-8"?>
<sst xmlns="http://schemas.openxmlformats.org/spreadsheetml/2006/main" count="149" uniqueCount="50">
  <si>
    <t>PLANILHA DESCRITIVA</t>
  </si>
  <si>
    <t>Nº</t>
  </si>
  <si>
    <t>VALOR TOTAL</t>
  </si>
  <si>
    <t xml:space="preserve">                                                              </t>
  </si>
  <si>
    <t>UND</t>
  </si>
  <si>
    <t>QTD</t>
  </si>
  <si>
    <t>I - Sistemas oficiais</t>
  </si>
  <si>
    <t>IV - Fornecedor</t>
  </si>
  <si>
    <t>V - Base nacional de NF</t>
  </si>
  <si>
    <t>III - Mídia especializada</t>
  </si>
  <si>
    <t>II - Contratação similar</t>
  </si>
  <si>
    <t>FONTE</t>
  </si>
  <si>
    <t>TOTAL</t>
  </si>
  <si>
    <t xml:space="preserve">PREFEITURA DO MUNICÍPIO DE LAGES
</t>
  </si>
  <si>
    <t>MÉDIA</t>
  </si>
  <si>
    <t>CÓD.</t>
  </si>
  <si>
    <t>PREÇO1</t>
  </si>
  <si>
    <t>PREÇO2</t>
  </si>
  <si>
    <t>PREÇO3</t>
  </si>
  <si>
    <t>DESCRIÇÃO</t>
  </si>
  <si>
    <t>SOLICITANTE:  Secretaria de Obras</t>
  </si>
  <si>
    <t>UNID</t>
  </si>
  <si>
    <r>
      <rPr>
        <b/>
        <sz val="12"/>
        <color theme="1"/>
        <rFont val="Times New Roman"/>
        <family val="1"/>
      </rPr>
      <t xml:space="preserve">Bloco de concreto tipo paver intertravado - E 6cm.
</t>
    </r>
    <r>
      <rPr>
        <sz val="12"/>
        <color theme="1"/>
        <rFont val="Times New Roman"/>
        <family val="1"/>
      </rPr>
      <t xml:space="preserve">Apresentação: 10x20x6cm.
Características:  Com superfície lisa e naturalmente antiderrapante, na cor natural, com resistência à compressão maior ou igual superior a  35Mpa. Os blocos devem ser entregues sem rachaduras ou defeitos. Em conformidade com o INMETRO e com as recomendações contidas nas normas da ABNT no que couber.  </t>
    </r>
  </si>
  <si>
    <r>
      <rPr>
        <b/>
        <sz val="12"/>
        <color theme="1"/>
        <rFont val="Times New Roman"/>
        <family val="1"/>
      </rPr>
      <t xml:space="preserve">Bloco de concreto tipo paver intertravado - E 8cm.
</t>
    </r>
    <r>
      <rPr>
        <sz val="12"/>
        <color theme="1"/>
        <rFont val="Times New Roman"/>
        <family val="1"/>
      </rPr>
      <t xml:space="preserve">Apresentação: 10x20x8cm.
Características:  Com superfície lisa e naturalmente antiderrapante, na cor natural, com resistência à compressão maior ou igual superior a  35Mpa. Os blocos devem ser entregues sem rachaduras ou defeitos. Em conformidade com o INMETRO e com as recomendações contidas nas normas da ABNT no que couber.  </t>
    </r>
  </si>
  <si>
    <r>
      <rPr>
        <b/>
        <sz val="12"/>
        <color theme="1"/>
        <rFont val="Times New Roman"/>
        <family val="1"/>
      </rPr>
      <t xml:space="preserve">Bloco de concreto tipo paver intertravado - E 6cm, na cor amarela.
</t>
    </r>
    <r>
      <rPr>
        <sz val="12"/>
        <color theme="1"/>
        <rFont val="Times New Roman"/>
        <family val="1"/>
      </rPr>
      <t xml:space="preserve">Apresentação: 10x20x6cm.
Características:  Com superfície lisa e naturalmente antiderrapante, com resistência à compressão maior ou igual superior a  35Mpa. Os blocos devem ser entregues sem rachaduras ou defeitos. Em conformidade com o INMETRO e com as recomendações contidas nas normas da ABNT no que couber.  </t>
    </r>
  </si>
  <si>
    <r>
      <rPr>
        <b/>
        <sz val="12"/>
        <color theme="1"/>
        <rFont val="Times New Roman"/>
        <family val="1"/>
      </rPr>
      <t xml:space="preserve">Bloco de concreto tipo paver intertravado - E 8cm, na cor amarela.
</t>
    </r>
    <r>
      <rPr>
        <sz val="12"/>
        <color theme="1"/>
        <rFont val="Times New Roman"/>
        <family val="1"/>
      </rPr>
      <t xml:space="preserve">Apresentação: 10x20x8cm.
Características:  Com superfície lisa e naturalmente antiderrapante, com resistência à compressão maior ou igual superior a  35Mpa. Os blocos devem ser entregues sem rachaduras ou defeitos. Em conformidade com o INMETRO e com as recomendações contidas nas normas da ABNT no que couber.  </t>
    </r>
  </si>
  <si>
    <r>
      <t xml:space="preserve">Bloco de Concreto Estrutural.
</t>
    </r>
    <r>
      <rPr>
        <sz val="12"/>
        <rFont val="Times New Roman"/>
        <family val="1"/>
      </rPr>
      <t xml:space="preserve">Características: 14x19x39cm, Fck=6Mpa. Unidade com 02 furos. Os blocos devem ser entregues sem rachaduras ou defeitos. Em conformidade com o INMETRO e com as recomendações contidas nas normas da ABNT no que couber.  </t>
    </r>
  </si>
  <si>
    <r>
      <t xml:space="preserve">Bloquete/piso sextavado D25.
</t>
    </r>
    <r>
      <rPr>
        <sz val="12"/>
        <color theme="1"/>
        <rFont val="Times New Roman"/>
        <family val="1"/>
      </rPr>
      <t>Características: intertravado de concreto  e=8cm, D=25cm, resistência 35 Mpa. Em conformidade com o INMETRO e com as recomendações contidas nas normas da ABNT no que couber.</t>
    </r>
  </si>
  <si>
    <r>
      <t xml:space="preserve">Meio fio pré moldado de 1 Mt                                    </t>
    </r>
    <r>
      <rPr>
        <sz val="12"/>
        <color theme="1"/>
        <rFont val="Times New Roman"/>
        <family val="1"/>
      </rPr>
      <t xml:space="preserve">Características: 12cm x 13cm X 30cm - comp. 1mt. Espessura de cima: 12cm. Espessura de baixo: 13 cm. Devem ser entregues sem rachaduras ou defeitos. Em conformidade com o INMETRO e com as recomendações contidas nas normas da ABNT no que couber. </t>
    </r>
  </si>
  <si>
    <r>
      <rPr>
        <b/>
        <sz val="12"/>
        <color theme="1"/>
        <rFont val="Times New Roman"/>
        <family val="1"/>
      </rPr>
      <t xml:space="preserve">Meio fio pré moldado de 1 Mt                                           </t>
    </r>
    <r>
      <rPr>
        <sz val="12"/>
        <color theme="1"/>
        <rFont val="Times New Roman"/>
        <family val="1"/>
      </rPr>
      <t xml:space="preserve"> Características: 12cm x 15cm X 30cm - comp. 1mt. Espessura de cima: 12cm. Espessura de baixo: 15 cm. Devem ser entregues sem rachaduras ou defeitos. Em conformidade com o INMETRO e com as recomendações contidas nas normas da ABNT no que couber. </t>
    </r>
  </si>
  <si>
    <r>
      <t xml:space="preserve">Piso podotátil direcional de 6cm, com função de acessibilidade. 
</t>
    </r>
    <r>
      <rPr>
        <sz val="12"/>
        <rFont val="Times New Roman"/>
        <family val="1"/>
      </rPr>
      <t xml:space="preserve">Características: De concreto, 0,20X0,20X6cm, 35 Mpa, vermelho. Devem ser entregues sem rachaduras ou defeitos. Em conformidade com o INMETRO e com as recomendações contidas nas normas da ABNT no que couber. </t>
    </r>
  </si>
  <si>
    <r>
      <t xml:space="preserve">Piso podotátil alerta de 6cm, com função de acessibilidade. 
</t>
    </r>
    <r>
      <rPr>
        <sz val="12"/>
        <rFont val="Times New Roman"/>
        <family val="1"/>
      </rPr>
      <t xml:space="preserve">Características: De concreto, 0,20X0,20X6cm, 35 Mpa, vermelho. Devem ser entregues sem rachaduras ou defeitos. Em conformidade com o INMETRO e com as recomendações contidas nas normas da ABNT no que couber. </t>
    </r>
  </si>
  <si>
    <r>
      <t xml:space="preserve">Tampa de concreto de 8cm. 
</t>
    </r>
    <r>
      <rPr>
        <sz val="12"/>
        <color theme="1"/>
        <rFont val="Times New Roman"/>
        <family val="1"/>
      </rPr>
      <t xml:space="preserve">Apresentação: (100X100X8cm). Ferragem em malha simples 10x10cm aço Ø10mm. Devem ser entregues sem rachaduras ou defeitos. Modelo conforme Termo de Referência. Em conformidade com o INMETRO e com as recomendações contidas nas normas da ABNT no que couber. </t>
    </r>
  </si>
  <si>
    <r>
      <t xml:space="preserve">Tampa de concreto de 13cm. 
</t>
    </r>
    <r>
      <rPr>
        <sz val="12"/>
        <color theme="1"/>
        <rFont val="Times New Roman"/>
        <family val="1"/>
      </rPr>
      <t xml:space="preserve">Apresentação: (100X100X13cm). Ferragem em malha dupla 10x10cm aço Ø10mm.Devem ser entregues sem rachaduras ou defeitos. Modelo conforme Termo de Referência. Em conformidade com o INMETRO e com as recomendações contidas nas normas da ABNT no que couber. </t>
    </r>
  </si>
  <si>
    <r>
      <t xml:space="preserve">Tampa de concreto de 8cm. 
</t>
    </r>
    <r>
      <rPr>
        <sz val="12"/>
        <color theme="1"/>
        <rFont val="Times New Roman"/>
        <family val="1"/>
      </rPr>
      <t xml:space="preserve">Apresentação: (100X60X8cm). Ferragem em malha simples 10x10cm aço Ø10mm. Devem ser entregues sem rachaduras ou defeitos. Modelo conforme Termo de Referência. Em conformidade com o INMETRO e com as recomendações contidas nas normas da ABNT no que couber. </t>
    </r>
  </si>
  <si>
    <r>
      <t xml:space="preserve">Tampa de concreto de 13cm. 
</t>
    </r>
    <r>
      <rPr>
        <sz val="12"/>
        <color theme="1"/>
        <rFont val="Times New Roman"/>
        <family val="1"/>
      </rPr>
      <t xml:space="preserve">Apresentação: (120X120X13cm). Ferragem em malha dupla 10x10cm aço Ø10mm. Devem ser entregues sem rachaduras ou defeitos. Modelo conforme Termo de Referência. Em conformidade com o INMETRO e com as recomendações contidas nas normas da ABNT no que couber. </t>
    </r>
  </si>
  <si>
    <r>
      <rPr>
        <b/>
        <sz val="12"/>
        <color theme="1"/>
        <rFont val="Times New Roman"/>
        <family val="1"/>
      </rPr>
      <t>Tubo de concreto Ø 20 - Ps1.</t>
    </r>
    <r>
      <rPr>
        <sz val="12"/>
        <color theme="1"/>
        <rFont val="Times New Roman"/>
        <family val="1"/>
      </rPr>
      <t xml:space="preserve">
Características: Junta rígida. Armado de encaixe macho e fêmea. Devem ser entregues sem rachaduras ou defeitos. Em conformidade com o INMETRO e com as recomendações contidas nas normas da ABNT no que couber. </t>
    </r>
  </si>
  <si>
    <r>
      <rPr>
        <b/>
        <sz val="12"/>
        <color theme="1"/>
        <rFont val="Times New Roman"/>
        <family val="1"/>
      </rPr>
      <t xml:space="preserve">Tubo de concreto  Ø 30 - Ps1. </t>
    </r>
    <r>
      <rPr>
        <sz val="12"/>
        <color theme="1"/>
        <rFont val="Times New Roman"/>
        <family val="1"/>
      </rPr>
      <t xml:space="preserve">
Cartacterísticas: Junta rígida. Armado de encaixe macho e fêmea. Devem ser entregues sem rachaduras ou defeitos. Em conformidade com o INMETRO e com as recomendações contidas nas normas da ABNT no que couber. </t>
    </r>
  </si>
  <si>
    <r>
      <rPr>
        <b/>
        <sz val="12"/>
        <color theme="1"/>
        <rFont val="Times New Roman"/>
        <family val="1"/>
      </rPr>
      <t>Tubo de concreto Ø 40 - Ps1.</t>
    </r>
    <r>
      <rPr>
        <sz val="12"/>
        <color theme="1"/>
        <rFont val="Times New Roman"/>
        <family val="1"/>
      </rPr>
      <t xml:space="preserve">
Características: Junta rígida. Armado de encaixe tipo macho/fêmea. Devem ser entregues sem rachaduras ou defeitos. Em conformidade com o INMETRO e com as recomendações contidas nas normas da ABNT no que couber. </t>
    </r>
  </si>
  <si>
    <r>
      <rPr>
        <b/>
        <sz val="12"/>
        <color theme="1"/>
        <rFont val="Times New Roman"/>
        <family val="1"/>
      </rPr>
      <t xml:space="preserve">Tubo de concreto Ø 60 - Ps1. </t>
    </r>
    <r>
      <rPr>
        <sz val="12"/>
        <color theme="1"/>
        <rFont val="Times New Roman"/>
        <family val="1"/>
      </rPr>
      <t xml:space="preserve">
Características: Junta rígida. Armado de encaixe tipo macho/fêmea. Devem ser entregues sem rachaduras ou defeitos. Em conformidade com o INMETRO e com as recomendações contidas nas normas da ABNT no que couber. </t>
    </r>
  </si>
  <si>
    <r>
      <rPr>
        <b/>
        <sz val="12"/>
        <color theme="1"/>
        <rFont val="Times New Roman"/>
        <family val="1"/>
      </rPr>
      <t xml:space="preserve">Tubo de concreto Ø 60 - PA1. </t>
    </r>
    <r>
      <rPr>
        <sz val="12"/>
        <color theme="1"/>
        <rFont val="Times New Roman"/>
        <family val="1"/>
      </rPr>
      <t xml:space="preserve">
Características: Junta rígida. Armado de encaixe tipo macho/fêmea. Devem ser entregues sem rachaduras ou defeitos. Em conformidade com o INMETRO e com as recomendações contidas nas normas da ABNT no que couber. </t>
    </r>
  </si>
  <si>
    <r>
      <rPr>
        <b/>
        <sz val="12"/>
        <color theme="1"/>
        <rFont val="Times New Roman"/>
        <family val="1"/>
      </rPr>
      <t>Tubo de concreto Ø 80 - PA1.</t>
    </r>
    <r>
      <rPr>
        <sz val="12"/>
        <color theme="1"/>
        <rFont val="Times New Roman"/>
        <family val="1"/>
      </rPr>
      <t xml:space="preserve">
Características: Junta rígida. Armado de encaixe tipo macho/fêmea. Devem ser entregues sem rachaduras ou defeitos. Em conformidade com o INMETRO e com as recomendações contidas nas normas da ABNT no que couber. </t>
    </r>
  </si>
  <si>
    <r>
      <rPr>
        <b/>
        <sz val="12"/>
        <color theme="1"/>
        <rFont val="Times New Roman"/>
        <family val="1"/>
      </rPr>
      <t xml:space="preserve">Tubo de concreto Ø 100 - PA1. </t>
    </r>
    <r>
      <rPr>
        <sz val="12"/>
        <color theme="1"/>
        <rFont val="Times New Roman"/>
        <family val="1"/>
      </rPr>
      <t xml:space="preserve">
Características: Junta rígida, Armado de encaixe tipo macho/fêmea. Devem ser entregues sem rachaduras ou defeitos. Em conformidade com o INMETRO e com as recomendações contidas nas normas da ABNT no que couber. </t>
    </r>
  </si>
  <si>
    <r>
      <rPr>
        <b/>
        <sz val="12"/>
        <color theme="1"/>
        <rFont val="Times New Roman"/>
        <family val="1"/>
      </rPr>
      <t>Tubo de concreto Ø 80 - PA2.</t>
    </r>
    <r>
      <rPr>
        <sz val="12"/>
        <color theme="1"/>
        <rFont val="Times New Roman"/>
        <family val="1"/>
      </rPr>
      <t xml:space="preserve"> 
Características: Junta rígida. Armado de encaixe tipo macho/fêmea. Devem ser entregues sem rachaduras ou defeitos. Em conformidade com o INMETRO e com as recomendações contidas nas normas da ABNT no que couber. </t>
    </r>
  </si>
  <si>
    <r>
      <rPr>
        <b/>
        <sz val="12"/>
        <color theme="1"/>
        <rFont val="Times New Roman"/>
        <family val="1"/>
      </rPr>
      <t xml:space="preserve">Tubo de concreto Ø 100 - PA2. </t>
    </r>
    <r>
      <rPr>
        <sz val="12"/>
        <color theme="1"/>
        <rFont val="Times New Roman"/>
        <family val="1"/>
      </rPr>
      <t xml:space="preserve">
Características: Junta rígida. Armado de encaixe tipo macho/fêmea. Devem ser entregues sem rachaduras ou defeitos. Em conformidade com o INMETRO e com as recomendações contidas nas normas da ABNT no que couber. </t>
    </r>
  </si>
  <si>
    <r>
      <rPr>
        <b/>
        <sz val="12"/>
        <color theme="1"/>
        <rFont val="Times New Roman"/>
        <family val="1"/>
      </rPr>
      <t>Tubo de concreto Ø 120 - PA2.</t>
    </r>
    <r>
      <rPr>
        <sz val="12"/>
        <color theme="1"/>
        <rFont val="Times New Roman"/>
        <family val="1"/>
      </rPr>
      <t xml:space="preserve">
Características: Junta rígida. Armado de encaixe tipo macho/fêmea. Devem ser entregues sem rachaduras ou defeitos. Em conformidade com o INMETRO e com as recomendações contidas nas normas da ABNT no que couber. </t>
    </r>
  </si>
  <si>
    <r>
      <t xml:space="preserve">Grelha de Concreto Armado.                                              </t>
    </r>
    <r>
      <rPr>
        <sz val="12"/>
        <color theme="1"/>
        <rFont val="Times New Roman"/>
        <family val="1"/>
      </rPr>
      <t xml:space="preserve">Características: Para uso em rede pluvial comforme projeto concreto com resistência de à compressão de FCK 25 e volume de 0,039 com peso estimando de 94 kg,  com Dimenões de 50 cm x 80 cm com armadura de ferro com diametro de 10mm, com espaçamento interno de 25 cm x 4 cm, conforme projeto. </t>
    </r>
    <r>
      <rPr>
        <b/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</si>
  <si>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M²</t>
  </si>
  <si>
    <t>M</t>
  </si>
  <si>
    <t>DATA: 08/04/2024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</si>
</sst>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-&quot;R$ &quot;* #,##0.00_-;&quot;-R$ &quot;* #,##0.00_-;_-&quot;R$ &quot;* \-??_-;_-@_-"/>
    <numFmt numFmtId="168" formatCode="&quot;R$&quot;\ 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b/>
      <sz val="10"/>
      <color rgb="FF59595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08">
    <xf numFmtId="0" fontId="0" fillId="0" borderId="0"/>
    <xf numFmtId="0" fontId="4" fillId="0" borderId="0"/>
    <xf numFmtId="0" fontId="1" fillId="0" borderId="0"/>
    <xf numFmtId="0" fontId="4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5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4" fillId="0" borderId="0"/>
    <xf numFmtId="0" fontId="1" fillId="0" borderId="0"/>
    <xf numFmtId="165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165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5" fontId="5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165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165" fontId="5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167" fontId="6" fillId="0" borderId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7" fillId="0" borderId="1" xfId="0" applyFont="1" applyBorder="1" applyAlignment="1"/>
    <xf numFmtId="0" fontId="7" fillId="0" borderId="2" xfId="0" applyFont="1" applyBorder="1" applyAlignment="1"/>
    <xf numFmtId="0" fontId="8" fillId="0" borderId="0" xfId="0" applyFont="1"/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168" fontId="9" fillId="2" borderId="11" xfId="0" applyNumberFormat="1" applyFont="1" applyFill="1" applyBorder="1" applyAlignment="1">
      <alignment horizontal="center" vertical="center" wrapText="1"/>
    </xf>
    <xf numFmtId="168" fontId="9" fillId="2" borderId="9" xfId="0" applyNumberFormat="1" applyFont="1" applyFill="1" applyBorder="1" applyAlignment="1">
      <alignment horizontal="center" vertical="center" wrapText="1"/>
    </xf>
    <xf numFmtId="168" fontId="9" fillId="2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0" applyFont="1" applyAlignment="1">
      <alignment textRotation="90"/>
    </xf>
    <xf numFmtId="0" fontId="11" fillId="0" borderId="2" xfId="0" applyFont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center" textRotation="90"/>
    </xf>
    <xf numFmtId="168" fontId="11" fillId="2" borderId="12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textRotation="90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textRotation="90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164" fontId="0" fillId="0" borderId="0" xfId="607" applyFont="1" applyBorder="1"/>
    <xf numFmtId="164" fontId="0" fillId="0" borderId="0" xfId="607" applyFont="1"/>
    <xf numFmtId="168" fontId="14" fillId="0" borderId="0" xfId="0" applyNumberFormat="1" applyFont="1"/>
    <xf numFmtId="0" fontId="14" fillId="0" borderId="0" xfId="0" applyFont="1"/>
    <xf numFmtId="1" fontId="0" fillId="0" borderId="0" xfId="0" applyNumberFormat="1" applyFill="1"/>
    <xf numFmtId="0" fontId="0" fillId="0" borderId="0" xfId="0" applyFont="1"/>
    <xf numFmtId="1" fontId="0" fillId="0" borderId="0" xfId="0" applyNumberFormat="1" applyFont="1" applyFill="1"/>
    <xf numFmtId="0" fontId="16" fillId="0" borderId="17" xfId="0" applyFont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9" fillId="4" borderId="20" xfId="0" applyFont="1" applyFill="1" applyBorder="1" applyAlignment="1">
      <alignment horizontal="center" vertical="center"/>
    </xf>
    <xf numFmtId="168" fontId="9" fillId="4" borderId="22" xfId="0" applyNumberFormat="1" applyFont="1" applyFill="1" applyBorder="1" applyAlignment="1">
      <alignment horizontal="center" vertical="center" wrapText="1"/>
    </xf>
    <xf numFmtId="168" fontId="9" fillId="4" borderId="21" xfId="0" applyNumberFormat="1" applyFont="1" applyFill="1" applyBorder="1" applyAlignment="1">
      <alignment horizontal="center" vertical="center" wrapText="1"/>
    </xf>
    <xf numFmtId="168" fontId="9" fillId="4" borderId="23" xfId="0" applyNumberFormat="1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168" fontId="10" fillId="4" borderId="14" xfId="0" applyNumberFormat="1" applyFont="1" applyFill="1" applyBorder="1" applyAlignment="1">
      <alignment horizontal="center" vertical="center" textRotation="90" wrapText="1"/>
    </xf>
    <xf numFmtId="0" fontId="18" fillId="0" borderId="6" xfId="0" applyFont="1" applyBorder="1" applyAlignment="1">
      <alignment horizontal="left" vertical="top" wrapText="1"/>
    </xf>
    <xf numFmtId="0" fontId="18" fillId="4" borderId="6" xfId="0" applyFont="1" applyFill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19" fillId="4" borderId="6" xfId="0" applyFont="1" applyFill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168" fontId="9" fillId="4" borderId="13" xfId="0" applyNumberFormat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3" fontId="19" fillId="0" borderId="6" xfId="606" applyNumberFormat="1" applyFont="1" applyBorder="1" applyAlignment="1">
      <alignment horizontal="center" vertical="center" wrapText="1"/>
    </xf>
    <xf numFmtId="0" fontId="19" fillId="0" borderId="6" xfId="606" applyNumberFormat="1" applyFont="1" applyBorder="1" applyAlignment="1">
      <alignment horizontal="center" vertical="center" wrapText="1"/>
    </xf>
    <xf numFmtId="168" fontId="9" fillId="4" borderId="6" xfId="0" applyNumberFormat="1" applyFont="1" applyFill="1" applyBorder="1" applyAlignment="1">
      <alignment horizontal="center" vertical="center" wrapText="1"/>
    </xf>
    <xf numFmtId="168" fontId="9" fillId="4" borderId="24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608">
    <cellStyle name="Moeda" xfId="607" builtinId="4"/>
    <cellStyle name="Moeda 2" xfId="116"/>
    <cellStyle name="Moeda 2 2" xfId="5"/>
    <cellStyle name="Moeda 2 2 10" xfId="81"/>
    <cellStyle name="Moeda 2 2 11" xfId="89"/>
    <cellStyle name="Moeda 2 2 12" xfId="80"/>
    <cellStyle name="Moeda 2 2 13" xfId="91"/>
    <cellStyle name="Moeda 2 2 14" xfId="209"/>
    <cellStyle name="Moeda 2 2 14 2" xfId="271"/>
    <cellStyle name="Moeda 2 2 2" xfId="10"/>
    <cellStyle name="Moeda 2 2 2 10" xfId="99"/>
    <cellStyle name="Moeda 2 2 2 11" xfId="101"/>
    <cellStyle name="Moeda 2 2 2 12" xfId="190"/>
    <cellStyle name="Moeda 2 2 2 12 2" xfId="275"/>
    <cellStyle name="Moeda 2 2 2 2" xfId="23"/>
    <cellStyle name="Moeda 2 2 2 2 2" xfId="107"/>
    <cellStyle name="Moeda 2 2 2 2 2 2" xfId="109"/>
    <cellStyle name="Moeda 2 2 2 2 2 2 2" xfId="243"/>
    <cellStyle name="Moeda 2 2 2 2 2 2 2 2" xfId="200"/>
    <cellStyle name="Moeda 2 2 2 2 2 2 3" xfId="287"/>
    <cellStyle name="Moeda 2 2 2 2 2 3" xfId="264"/>
    <cellStyle name="Moeda 2 2 2 2 2 3 2" xfId="286"/>
    <cellStyle name="Moeda 2 2 2 2 3" xfId="222"/>
    <cellStyle name="Moeda 2 2 2 2 3 2" xfId="281"/>
    <cellStyle name="Moeda 2 2 2 3" xfId="57"/>
    <cellStyle name="Moeda 2 2 2 4" xfId="66"/>
    <cellStyle name="Moeda 2 2 2 5" xfId="71"/>
    <cellStyle name="Moeda 2 2 2 6" xfId="75"/>
    <cellStyle name="Moeda 2 2 2 7" xfId="77"/>
    <cellStyle name="Moeda 2 2 2 8" xfId="86"/>
    <cellStyle name="Moeda 2 2 2 9" xfId="95"/>
    <cellStyle name="Moeda 2 2 3" xfId="28"/>
    <cellStyle name="Moeda 2 2 4" xfId="27"/>
    <cellStyle name="Moeda 2 2 5" xfId="4"/>
    <cellStyle name="Moeda 2 2 5 2" xfId="105"/>
    <cellStyle name="Moeda 2 2 5 2 2" xfId="104"/>
    <cellStyle name="Moeda 2 2 6" xfId="60"/>
    <cellStyle name="Moeda 2 2 7" xfId="12"/>
    <cellStyle name="Moeda 2 2 8" xfId="62"/>
    <cellStyle name="Moeda 2 2 9" xfId="52"/>
    <cellStyle name="Moeda 2 3" xfId="8"/>
    <cellStyle name="Moeda 2 3 10" xfId="84"/>
    <cellStyle name="Moeda 2 3 11" xfId="93"/>
    <cellStyle name="Moeda 2 3 12" xfId="98"/>
    <cellStyle name="Moeda 2 3 2" xfId="15"/>
    <cellStyle name="Moeda 2 3 2 10" xfId="90"/>
    <cellStyle name="Moeda 2 3 2 11" xfId="96"/>
    <cellStyle name="Moeda 2 3 2 2" xfId="25"/>
    <cellStyle name="Moeda 2 3 2 2 10" xfId="82"/>
    <cellStyle name="Moeda 2 3 2 2 11" xfId="94"/>
    <cellStyle name="Moeda 2 3 2 2 2" xfId="43"/>
    <cellStyle name="Moeda 2 3 2 2 2 10" xfId="102"/>
    <cellStyle name="Moeda 2 3 2 2 2 11" xfId="103"/>
    <cellStyle name="Moeda 2 3 2 2 2 2" xfId="51"/>
    <cellStyle name="Moeda 2 3 2 2 2 2 2" xfId="111"/>
    <cellStyle name="Moeda 2 3 2 2 2 2 2 2" xfId="112"/>
    <cellStyle name="Moeda 2 3 2 2 2 3" xfId="68"/>
    <cellStyle name="Moeda 2 3 2 2 2 4" xfId="73"/>
    <cellStyle name="Moeda 2 3 2 2 2 5" xfId="76"/>
    <cellStyle name="Moeda 2 3 2 2 2 6" xfId="78"/>
    <cellStyle name="Moeda 2 3 2 2 2 7" xfId="79"/>
    <cellStyle name="Moeda 2 3 2 2 2 8" xfId="97"/>
    <cellStyle name="Moeda 2 3 2 2 2 9" xfId="100"/>
    <cellStyle name="Moeda 2 3 2 2 3" xfId="63"/>
    <cellStyle name="Moeda 2 3 2 2 3 2" xfId="110"/>
    <cellStyle name="Moeda 2 3 2 2 3 2 2" xfId="115"/>
    <cellStyle name="Moeda 2 3 2 2 4" xfId="59"/>
    <cellStyle name="Moeda 2 3 2 2 5" xfId="53"/>
    <cellStyle name="Moeda 2 3 2 2 6" xfId="65"/>
    <cellStyle name="Moeda 2 3 2 2 7" xfId="70"/>
    <cellStyle name="Moeda 2 3 2 2 8" xfId="92"/>
    <cellStyle name="Moeda 2 3 2 2 9" xfId="88"/>
    <cellStyle name="Moeda 2 3 2 3" xfId="58"/>
    <cellStyle name="Moeda 2 3 2 3 2" xfId="108"/>
    <cellStyle name="Moeda 2 3 2 3 2 2" xfId="114"/>
    <cellStyle name="Moeda 2 3 2 4" xfId="56"/>
    <cellStyle name="Moeda 2 3 2 5" xfId="61"/>
    <cellStyle name="Moeda 2 3 2 6" xfId="67"/>
    <cellStyle name="Moeda 2 3 2 7" xfId="72"/>
    <cellStyle name="Moeda 2 3 2 8" xfId="87"/>
    <cellStyle name="Moeda 2 3 2 9" xfId="85"/>
    <cellStyle name="Moeda 2 3 3" xfId="39"/>
    <cellStyle name="Moeda 2 3 4" xfId="54"/>
    <cellStyle name="Moeda 2 3 4 2" xfId="106"/>
    <cellStyle name="Moeda 2 3 4 2 2" xfId="113"/>
    <cellStyle name="Moeda 2 3 5" xfId="55"/>
    <cellStyle name="Moeda 2 3 6" xfId="64"/>
    <cellStyle name="Moeda 2 3 7" xfId="69"/>
    <cellStyle name="Moeda 2 3 8" xfId="74"/>
    <cellStyle name="Moeda 2 3 9" xfId="83"/>
    <cellStyle name="Moeda 2 4" xfId="14"/>
    <cellStyle name="Moeda 2 5" xfId="152"/>
    <cellStyle name="Moeda 2 6" xfId="154"/>
    <cellStyle name="Moeda 2 7" xfId="223"/>
    <cellStyle name="Moeda 2 7 2" xfId="288"/>
    <cellStyle name="Moeda 2 7 3" xfId="602"/>
    <cellStyle name="Moeda 2 8" xfId="603"/>
    <cellStyle name="Moeda 3" xfId="6"/>
    <cellStyle name="Moeda 3 10" xfId="153"/>
    <cellStyle name="Moeda 3 11" xfId="155"/>
    <cellStyle name="Moeda 3 12" xfId="272"/>
    <cellStyle name="Moeda 3 13" xfId="604"/>
    <cellStyle name="Moeda 3 2" xfId="9"/>
    <cellStyle name="Moeda 3 2 2" xfId="126"/>
    <cellStyle name="Moeda 3 2 2 2" xfId="127"/>
    <cellStyle name="Moeda 3 2 2 2 2" xfId="226"/>
    <cellStyle name="Moeda 3 2 2 2 2 2" xfId="241"/>
    <cellStyle name="Moeda 3 2 2 2 3" xfId="291"/>
    <cellStyle name="Moeda 3 2 2 3" xfId="232"/>
    <cellStyle name="Moeda 3 2 2 3 2" xfId="290"/>
    <cellStyle name="Moeda 3 2 3" xfId="131"/>
    <cellStyle name="Moeda 3 2 4" xfId="266"/>
    <cellStyle name="Moeda 3 2 4 2" xfId="274"/>
    <cellStyle name="Moeda 3 3" xfId="16"/>
    <cellStyle name="Moeda 3 3 2" xfId="24"/>
    <cellStyle name="Moeda 3 3 2 2" xfId="44"/>
    <cellStyle name="Moeda 3 3 2 2 2" xfId="50"/>
    <cellStyle name="Moeda 3 3 3" xfId="38"/>
    <cellStyle name="Moeda 3 4" xfId="29"/>
    <cellStyle name="Moeda 3 5" xfId="31"/>
    <cellStyle name="Moeda 3 6" xfId="20"/>
    <cellStyle name="Moeda 3 7" xfId="118"/>
    <cellStyle name="Moeda 3 8" xfId="121"/>
    <cellStyle name="Moeda 3 9" xfId="123"/>
    <cellStyle name="Moeda 3 9 2" xfId="130"/>
    <cellStyle name="Moeda 4" xfId="601"/>
    <cellStyle name="Moeda 4 2" xfId="235"/>
    <cellStyle name="Moeda 4 3" xfId="540"/>
    <cellStyle name="Moeda 6" xfId="117"/>
    <cellStyle name="Normal" xfId="0" builtinId="0"/>
    <cellStyle name="Normal 10" xfId="203"/>
    <cellStyle name="Normal 10 10" xfId="330"/>
    <cellStyle name="Normal 10 11" xfId="371"/>
    <cellStyle name="Normal 10 12" xfId="385"/>
    <cellStyle name="Normal 10 13" xfId="382"/>
    <cellStyle name="Normal 10 14" xfId="398"/>
    <cellStyle name="Normal 10 15" xfId="407"/>
    <cellStyle name="Normal 10 16" xfId="406"/>
    <cellStyle name="Normal 10 17" xfId="400"/>
    <cellStyle name="Normal 10 18" xfId="404"/>
    <cellStyle name="Normal 10 19" xfId="449"/>
    <cellStyle name="Normal 10 2" xfId="198"/>
    <cellStyle name="Normal 10 2 10" xfId="327"/>
    <cellStyle name="Normal 10 2 11" xfId="353"/>
    <cellStyle name="Normal 10 2 12" xfId="348"/>
    <cellStyle name="Normal 10 2 13" xfId="355"/>
    <cellStyle name="Normal 10 2 14" xfId="344"/>
    <cellStyle name="Normal 10 2 15" xfId="360"/>
    <cellStyle name="Normal 10 2 16" xfId="365"/>
    <cellStyle name="Normal 10 2 2" xfId="316"/>
    <cellStyle name="Normal 10 2 2 2" xfId="315"/>
    <cellStyle name="Normal 10 2 3" xfId="325"/>
    <cellStyle name="Normal 10 2 4" xfId="300"/>
    <cellStyle name="Normal 10 2 5" xfId="317"/>
    <cellStyle name="Normal 10 2 6" xfId="302"/>
    <cellStyle name="Normal 10 2 7" xfId="328"/>
    <cellStyle name="Normal 10 2 8" xfId="306"/>
    <cellStyle name="Normal 10 2 9" xfId="332"/>
    <cellStyle name="Normal 10 20" xfId="453"/>
    <cellStyle name="Normal 10 21" xfId="455"/>
    <cellStyle name="Normal 10 22" xfId="469"/>
    <cellStyle name="Normal 10 23" xfId="440"/>
    <cellStyle name="Normal 10 24" xfId="412"/>
    <cellStyle name="Normal 10 25" xfId="424"/>
    <cellStyle name="Normal 10 26" xfId="484"/>
    <cellStyle name="Normal 10 27" xfId="435"/>
    <cellStyle name="Normal 10 28" xfId="465"/>
    <cellStyle name="Normal 10 29" xfId="529"/>
    <cellStyle name="Normal 10 3" xfId="296"/>
    <cellStyle name="Normal 10 30" xfId="532"/>
    <cellStyle name="Normal 10 31" xfId="537"/>
    <cellStyle name="Normal 10 32" xfId="533"/>
    <cellStyle name="Normal 10 33" xfId="544"/>
    <cellStyle name="Normal 10 34" xfId="546"/>
    <cellStyle name="Normal 10 35" xfId="541"/>
    <cellStyle name="Normal 10 36" xfId="573"/>
    <cellStyle name="Normal 10 37" xfId="576"/>
    <cellStyle name="Normal 10 38" xfId="568"/>
    <cellStyle name="Normal 10 39" xfId="554"/>
    <cellStyle name="Normal 10 4" xfId="310"/>
    <cellStyle name="Normal 10 40" xfId="595"/>
    <cellStyle name="Normal 10 41" xfId="561"/>
    <cellStyle name="Normal 10 42" xfId="594"/>
    <cellStyle name="Normal 10 43" xfId="551"/>
    <cellStyle name="Normal 10 44" xfId="579"/>
    <cellStyle name="Normal 10 45" xfId="553"/>
    <cellStyle name="Normal 10 46" xfId="589"/>
    <cellStyle name="Normal 10 47" xfId="555"/>
    <cellStyle name="Normal 10 48" xfId="596"/>
    <cellStyle name="Normal 10 49" xfId="581"/>
    <cellStyle name="Normal 10 5" xfId="333"/>
    <cellStyle name="Normal 10 50" xfId="556"/>
    <cellStyle name="Normal 10 51" xfId="600"/>
    <cellStyle name="Normal 10 52" xfId="560"/>
    <cellStyle name="Normal 10 6" xfId="320"/>
    <cellStyle name="Normal 10 7" xfId="326"/>
    <cellStyle name="Normal 10 8" xfId="307"/>
    <cellStyle name="Normal 10 9" xfId="331"/>
    <cellStyle name="Normal 11" xfId="297"/>
    <cellStyle name="Normal 12" xfId="159"/>
    <cellStyle name="Normal 12 10" xfId="303"/>
    <cellStyle name="Normal 12 11" xfId="350"/>
    <cellStyle name="Normal 12 12" xfId="342"/>
    <cellStyle name="Normal 12 13" xfId="351"/>
    <cellStyle name="Normal 12 14" xfId="358"/>
    <cellStyle name="Normal 12 15" xfId="346"/>
    <cellStyle name="Normal 12 16" xfId="364"/>
    <cellStyle name="Normal 12 2" xfId="298"/>
    <cellStyle name="Normal 12 2 2" xfId="314"/>
    <cellStyle name="Normal 12 3" xfId="322"/>
    <cellStyle name="Normal 12 4" xfId="311"/>
    <cellStyle name="Normal 12 5" xfId="324"/>
    <cellStyle name="Normal 12 6" xfId="339"/>
    <cellStyle name="Normal 12 7" xfId="308"/>
    <cellStyle name="Normal 12 8" xfId="340"/>
    <cellStyle name="Normal 12 9" xfId="319"/>
    <cellStyle name="Normal 13" xfId="160"/>
    <cellStyle name="Normal 14" xfId="161"/>
    <cellStyle name="Normal 15" xfId="162"/>
    <cellStyle name="Normal 16" xfId="163"/>
    <cellStyle name="Normal 17" xfId="474"/>
    <cellStyle name="Normal 17 2" xfId="486"/>
    <cellStyle name="Normal 17 3" xfId="498"/>
    <cellStyle name="Normal 17 4" xfId="503"/>
    <cellStyle name="Normal 17 5" xfId="507"/>
    <cellStyle name="Normal 17 6" xfId="511"/>
    <cellStyle name="Normal 17 7" xfId="515"/>
    <cellStyle name="Normal 17 8" xfId="519"/>
    <cellStyle name="Normal 17 9" xfId="523"/>
    <cellStyle name="Normal 18" xfId="492"/>
    <cellStyle name="Normal 19" xfId="420"/>
    <cellStyle name="Normal 2" xfId="1"/>
    <cellStyle name="Normal 2 10" xfId="430"/>
    <cellStyle name="Normal 2 11" xfId="456"/>
    <cellStyle name="Normal 2 12" xfId="461"/>
    <cellStyle name="Normal 2 13" xfId="425"/>
    <cellStyle name="Normal 2 14" xfId="478"/>
    <cellStyle name="Normal 2 2" xfId="11"/>
    <cellStyle name="Normal 2 2 10" xfId="450"/>
    <cellStyle name="Normal 2 2 11" xfId="473"/>
    <cellStyle name="Normal 2 2 12" xfId="459"/>
    <cellStyle name="Normal 2 2 2" xfId="125"/>
    <cellStyle name="Normal 2 2 2 10" xfId="418"/>
    <cellStyle name="Normal 2 2 2 11" xfId="419"/>
    <cellStyle name="Normal 2 2 2 2" xfId="128"/>
    <cellStyle name="Normal 2 2 2 2 10" xfId="439"/>
    <cellStyle name="Normal 2 2 2 2 11" xfId="423"/>
    <cellStyle name="Normal 2 2 2 2 2" xfId="454"/>
    <cellStyle name="Normal 2 2 2 2 2 2" xfId="427"/>
    <cellStyle name="Normal 2 2 2 2 2 3" xfId="448"/>
    <cellStyle name="Normal 2 2 2 2 2 4" xfId="483"/>
    <cellStyle name="Normal 2 2 2 2 2 5" xfId="442"/>
    <cellStyle name="Normal 2 2 2 2 2 6" xfId="497"/>
    <cellStyle name="Normal 2 2 2 2 2 7" xfId="472"/>
    <cellStyle name="Normal 2 2 2 2 2 8" xfId="496"/>
    <cellStyle name="Normal 2 2 2 2 2 9" xfId="441"/>
    <cellStyle name="Normal 2 2 2 2 3" xfId="490"/>
    <cellStyle name="Normal 2 2 2 2 4" xfId="491"/>
    <cellStyle name="Normal 2 2 2 2 5" xfId="475"/>
    <cellStyle name="Normal 2 2 2 2 6" xfId="464"/>
    <cellStyle name="Normal 2 2 2 2 7" xfId="445"/>
    <cellStyle name="Normal 2 2 2 2 8" xfId="458"/>
    <cellStyle name="Normal 2 2 2 2 9" xfId="463"/>
    <cellStyle name="Normal 2 2 2 3" xfId="416"/>
    <cellStyle name="Normal 2 2 2 3 2" xfId="489"/>
    <cellStyle name="Normal 2 2 2 3 3" xfId="501"/>
    <cellStyle name="Normal 2 2 2 3 4" xfId="506"/>
    <cellStyle name="Normal 2 2 2 3 5" xfId="510"/>
    <cellStyle name="Normal 2 2 2 3 6" xfId="514"/>
    <cellStyle name="Normal 2 2 2 3 7" xfId="518"/>
    <cellStyle name="Normal 2 2 2 3 8" xfId="522"/>
    <cellStyle name="Normal 2 2 2 3 9" xfId="526"/>
    <cellStyle name="Normal 2 2 2 4" xfId="494"/>
    <cellStyle name="Normal 2 2 2 5" xfId="481"/>
    <cellStyle name="Normal 2 2 2 6" xfId="470"/>
    <cellStyle name="Normal 2 2 2 7" xfId="434"/>
    <cellStyle name="Normal 2 2 2 8" xfId="411"/>
    <cellStyle name="Normal 2 2 2 9" xfId="429"/>
    <cellStyle name="Normal 2 2 3" xfId="132"/>
    <cellStyle name="Normal 2 2 4" xfId="426"/>
    <cellStyle name="Normal 2 2 4 2" xfId="488"/>
    <cellStyle name="Normal 2 2 4 3" xfId="500"/>
    <cellStyle name="Normal 2 2 4 4" xfId="505"/>
    <cellStyle name="Normal 2 2 4 5" xfId="509"/>
    <cellStyle name="Normal 2 2 4 6" xfId="513"/>
    <cellStyle name="Normal 2 2 4 7" xfId="517"/>
    <cellStyle name="Normal 2 2 4 8" xfId="521"/>
    <cellStyle name="Normal 2 2 4 9" xfId="525"/>
    <cellStyle name="Normal 2 2 5" xfId="495"/>
    <cellStyle name="Normal 2 2 6" xfId="480"/>
    <cellStyle name="Normal 2 2 7" xfId="447"/>
    <cellStyle name="Normal 2 2 8" xfId="432"/>
    <cellStyle name="Normal 2 2 9" xfId="415"/>
    <cellStyle name="Normal 2 3" xfId="120"/>
    <cellStyle name="Normal 2 4" xfId="122"/>
    <cellStyle name="Normal 2 5" xfId="124"/>
    <cellStyle name="Normal 2 5 2" xfId="129"/>
    <cellStyle name="Normal 2 6" xfId="422"/>
    <cellStyle name="Normal 2 6 2" xfId="487"/>
    <cellStyle name="Normal 2 6 3" xfId="499"/>
    <cellStyle name="Normal 2 6 4" xfId="504"/>
    <cellStyle name="Normal 2 6 5" xfId="508"/>
    <cellStyle name="Normal 2 6 6" xfId="512"/>
    <cellStyle name="Normal 2 6 7" xfId="516"/>
    <cellStyle name="Normal 2 6 8" xfId="520"/>
    <cellStyle name="Normal 2 6 9" xfId="524"/>
    <cellStyle name="Normal 2 7" xfId="493"/>
    <cellStyle name="Normal 2 8" xfId="460"/>
    <cellStyle name="Normal 2 9" xfId="468"/>
    <cellStyle name="Normal 20" xfId="479"/>
    <cellStyle name="Normal 21" xfId="462"/>
    <cellStyle name="Normal 22" xfId="485"/>
    <cellStyle name="Normal 23" xfId="428"/>
    <cellStyle name="Normal 24" xfId="433"/>
    <cellStyle name="Normal 25" xfId="413"/>
    <cellStyle name="Normal 26" xfId="539"/>
    <cellStyle name="Normal 3" xfId="2"/>
    <cellStyle name="Normal 3 2" xfId="3"/>
    <cellStyle name="Normal 3 2 2" xfId="13"/>
    <cellStyle name="Normal 3 2 2 2" xfId="21"/>
    <cellStyle name="Normal 3 2 2 2 2" xfId="22"/>
    <cellStyle name="Normal 3 2 2 2 2 2" xfId="48"/>
    <cellStyle name="Normal 3 2 2 2 2 2 2" xfId="49"/>
    <cellStyle name="Normal 3 2 2 2 2 2 2 2" xfId="193"/>
    <cellStyle name="Normal 3 2 2 2 2 2 2 2 2" xfId="233"/>
    <cellStyle name="Normal 3 2 2 2 2 2 2 3" xfId="285"/>
    <cellStyle name="Normal 3 2 2 2 2 2 3" xfId="268"/>
    <cellStyle name="Normal 3 2 2 2 2 2 3 2" xfId="284"/>
    <cellStyle name="Normal 3 2 2 2 2 3" xfId="215"/>
    <cellStyle name="Normal 3 2 2 2 2 3 2" xfId="280"/>
    <cellStyle name="Normal 3 2 2 2 3" xfId="37"/>
    <cellStyle name="Normal 3 2 2 2 4" xfId="221"/>
    <cellStyle name="Normal 3 2 2 2 4 2" xfId="279"/>
    <cellStyle name="Normal 3 2 2 3" xfId="36"/>
    <cellStyle name="Normal 3 2 2 3 2" xfId="42"/>
    <cellStyle name="Normal 3 2 2 4" xfId="240"/>
    <cellStyle name="Normal 3 2 2 4 2" xfId="276"/>
    <cellStyle name="Normal 3 2 3" xfId="18"/>
    <cellStyle name="Normal 3 2 3 2" xfId="41"/>
    <cellStyle name="Normal 3 2 3 2 2" xfId="46"/>
    <cellStyle name="Normal 3 2 4" xfId="34"/>
    <cellStyle name="Normal 3 2 5" xfId="220"/>
    <cellStyle name="Normal 3 2 5 2" xfId="270"/>
    <cellStyle name="Normal 3 3" xfId="17"/>
    <cellStyle name="Normal 3 3 2" xfId="19"/>
    <cellStyle name="Normal 3 3 2 2" xfId="45"/>
    <cellStyle name="Normal 3 3 2 2 2" xfId="47"/>
    <cellStyle name="Normal 3 3 2 2 2 2" xfId="197"/>
    <cellStyle name="Normal 3 3 2 2 2 2 2" xfId="202"/>
    <cellStyle name="Normal 3 3 2 2 2 3" xfId="283"/>
    <cellStyle name="Normal 3 3 2 2 3" xfId="259"/>
    <cellStyle name="Normal 3 3 2 2 3 2" xfId="282"/>
    <cellStyle name="Normal 3 3 2 3" xfId="265"/>
    <cellStyle name="Normal 3 3 2 3 2" xfId="278"/>
    <cellStyle name="Normal 3 3 3" xfId="35"/>
    <cellStyle name="Normal 3 3 4" xfId="242"/>
    <cellStyle name="Normal 3 3 4 2" xfId="277"/>
    <cellStyle name="Normal 3 4" xfId="26"/>
    <cellStyle name="Normal 3 5" xfId="30"/>
    <cellStyle name="Normal 3 6" xfId="32"/>
    <cellStyle name="Normal 3 7" xfId="33"/>
    <cellStyle name="Normal 3 7 2" xfId="40"/>
    <cellStyle name="Normal 3 8" xfId="269"/>
    <cellStyle name="Normal 3 9" xfId="605"/>
    <cellStyle name="Normal 4" xfId="119"/>
    <cellStyle name="Normal 4 2" xfId="133"/>
    <cellStyle name="Normal 4 2 2" xfId="219"/>
    <cellStyle name="Normal 4 2 2 2" xfId="225"/>
    <cellStyle name="Normal 4 2 3" xfId="292"/>
    <cellStyle name="Normal 4 3" xfId="201"/>
    <cellStyle name="Normal 4 3 2" xfId="289"/>
    <cellStyle name="Normal 5" xfId="7"/>
    <cellStyle name="Normal 5 2" xfId="258"/>
    <cellStyle name="Normal 5 3" xfId="273"/>
    <cellStyle name="Normal 6" xfId="134"/>
    <cellStyle name="Normal 6 10" xfId="145"/>
    <cellStyle name="Normal 6 11" xfId="146"/>
    <cellStyle name="Normal 6 12" xfId="147"/>
    <cellStyle name="Normal 6 13" xfId="148"/>
    <cellStyle name="Normal 6 13 10" xfId="312"/>
    <cellStyle name="Normal 6 13 11" xfId="370"/>
    <cellStyle name="Normal 6 13 12" xfId="384"/>
    <cellStyle name="Normal 6 13 13" xfId="386"/>
    <cellStyle name="Normal 6 13 14" xfId="396"/>
    <cellStyle name="Normal 6 13 15" xfId="403"/>
    <cellStyle name="Normal 6 13 16" xfId="410"/>
    <cellStyle name="Normal 6 13 17" xfId="401"/>
    <cellStyle name="Normal 6 13 18" xfId="409"/>
    <cellStyle name="Normal 6 13 19" xfId="436"/>
    <cellStyle name="Normal 6 13 2" xfId="151"/>
    <cellStyle name="Normal 6 13 20" xfId="444"/>
    <cellStyle name="Normal 6 13 21" xfId="482"/>
    <cellStyle name="Normal 6 13 22" xfId="443"/>
    <cellStyle name="Normal 6 13 23" xfId="457"/>
    <cellStyle name="Normal 6 13 24" xfId="466"/>
    <cellStyle name="Normal 6 13 25" xfId="414"/>
    <cellStyle name="Normal 6 13 26" xfId="446"/>
    <cellStyle name="Normal 6 13 27" xfId="477"/>
    <cellStyle name="Normal 6 13 28" xfId="476"/>
    <cellStyle name="Normal 6 13 29" xfId="528"/>
    <cellStyle name="Normal 6 13 3" xfId="172"/>
    <cellStyle name="Normal 6 13 30" xfId="531"/>
    <cellStyle name="Normal 6 13 31" xfId="535"/>
    <cellStyle name="Normal 6 13 32" xfId="538"/>
    <cellStyle name="Normal 6 13 33" xfId="543"/>
    <cellStyle name="Normal 6 13 34" xfId="545"/>
    <cellStyle name="Normal 6 13 35" xfId="547"/>
    <cellStyle name="Normal 6 13 36" xfId="564"/>
    <cellStyle name="Normal 6 13 37" xfId="575"/>
    <cellStyle name="Normal 6 13 38" xfId="580"/>
    <cellStyle name="Normal 6 13 39" xfId="590"/>
    <cellStyle name="Normal 6 13 4" xfId="187"/>
    <cellStyle name="Normal 6 13 40" xfId="566"/>
    <cellStyle name="Normal 6 13 41" xfId="570"/>
    <cellStyle name="Normal 6 13 42" xfId="577"/>
    <cellStyle name="Normal 6 13 43" xfId="565"/>
    <cellStyle name="Normal 6 13 44" xfId="578"/>
    <cellStyle name="Normal 6 13 45" xfId="592"/>
    <cellStyle name="Normal 6 13 46" xfId="552"/>
    <cellStyle name="Normal 6 13 47" xfId="574"/>
    <cellStyle name="Normal 6 13 48" xfId="591"/>
    <cellStyle name="Normal 6 13 49" xfId="569"/>
    <cellStyle name="Normal 6 13 5" xfId="236"/>
    <cellStyle name="Normal 6 13 50" xfId="572"/>
    <cellStyle name="Normal 6 13 51" xfId="598"/>
    <cellStyle name="Normal 6 13 52" xfId="597"/>
    <cellStyle name="Normal 6 13 6" xfId="211"/>
    <cellStyle name="Normal 6 13 7" xfId="228"/>
    <cellStyle name="Normal 6 13 8" xfId="205"/>
    <cellStyle name="Normal 6 13 9" xfId="214"/>
    <cellStyle name="Normal 6 14" xfId="149"/>
    <cellStyle name="Normal 6 15" xfId="150"/>
    <cellStyle name="Normal 6 16" xfId="167"/>
    <cellStyle name="Normal 6 17" xfId="166"/>
    <cellStyle name="Normal 6 18" xfId="229"/>
    <cellStyle name="Normal 6 19" xfId="206"/>
    <cellStyle name="Normal 6 2" xfId="141"/>
    <cellStyle name="Normal 6 20" xfId="218"/>
    <cellStyle name="Normal 6 21" xfId="207"/>
    <cellStyle name="Normal 6 22" xfId="249"/>
    <cellStyle name="Normal 6 22 2" xfId="293"/>
    <cellStyle name="Normal 6 23" xfId="294"/>
    <cellStyle name="Normal 6 24" xfId="337"/>
    <cellStyle name="Normal 6 25" xfId="335"/>
    <cellStyle name="Normal 6 26" xfId="318"/>
    <cellStyle name="Normal 6 27" xfId="305"/>
    <cellStyle name="Normal 6 28" xfId="304"/>
    <cellStyle name="Normal 6 29" xfId="341"/>
    <cellStyle name="Normal 6 3" xfId="140"/>
    <cellStyle name="Normal 6 30" xfId="329"/>
    <cellStyle name="Normal 6 31" xfId="347"/>
    <cellStyle name="Normal 6 32" xfId="359"/>
    <cellStyle name="Normal 6 33" xfId="345"/>
    <cellStyle name="Normal 6 34" xfId="352"/>
    <cellStyle name="Normal 6 35" xfId="361"/>
    <cellStyle name="Normal 6 36" xfId="362"/>
    <cellStyle name="Normal 6 37" xfId="366"/>
    <cellStyle name="Normal 6 38" xfId="378"/>
    <cellStyle name="Normal 6 39" xfId="368"/>
    <cellStyle name="Normal 6 4" xfId="139"/>
    <cellStyle name="Normal 6 40" xfId="369"/>
    <cellStyle name="Normal 6 41" xfId="379"/>
    <cellStyle name="Normal 6 42" xfId="367"/>
    <cellStyle name="Normal 6 43" xfId="380"/>
    <cellStyle name="Normal 6 44" xfId="373"/>
    <cellStyle name="Normal 6 45" xfId="375"/>
    <cellStyle name="Normal 6 46" xfId="372"/>
    <cellStyle name="Normal 6 47" xfId="374"/>
    <cellStyle name="Normal 6 48" xfId="377"/>
    <cellStyle name="Normal 6 49" xfId="376"/>
    <cellStyle name="Normal 6 5" xfId="137"/>
    <cellStyle name="Normal 6 50" xfId="381"/>
    <cellStyle name="Normal 6 51" xfId="383"/>
    <cellStyle name="Normal 6 52" xfId="390"/>
    <cellStyle name="Normal 6 53" xfId="389"/>
    <cellStyle name="Normal 6 54" xfId="388"/>
    <cellStyle name="Normal 6 55" xfId="387"/>
    <cellStyle name="Normal 6 56" xfId="394"/>
    <cellStyle name="Normal 6 57" xfId="392"/>
    <cellStyle name="Normal 6 58" xfId="391"/>
    <cellStyle name="Normal 6 59" xfId="393"/>
    <cellStyle name="Normal 6 6" xfId="138"/>
    <cellStyle name="Normal 6 60" xfId="395"/>
    <cellStyle name="Normal 6 61" xfId="397"/>
    <cellStyle name="Normal 6 62" xfId="402"/>
    <cellStyle name="Normal 6 63" xfId="405"/>
    <cellStyle name="Normal 6 64" xfId="399"/>
    <cellStyle name="Normal 6 65" xfId="408"/>
    <cellStyle name="Normal 6 66" xfId="431"/>
    <cellStyle name="Normal 6 67" xfId="452"/>
    <cellStyle name="Normal 6 68" xfId="437"/>
    <cellStyle name="Normal 6 69" xfId="471"/>
    <cellStyle name="Normal 6 7" xfId="143"/>
    <cellStyle name="Normal 6 70" xfId="417"/>
    <cellStyle name="Normal 6 71" xfId="502"/>
    <cellStyle name="Normal 6 72" xfId="467"/>
    <cellStyle name="Normal 6 73" xfId="438"/>
    <cellStyle name="Normal 6 74" xfId="421"/>
    <cellStyle name="Normal 6 75" xfId="451"/>
    <cellStyle name="Normal 6 76" xfId="527"/>
    <cellStyle name="Normal 6 77" xfId="530"/>
    <cellStyle name="Normal 6 78" xfId="534"/>
    <cellStyle name="Normal 6 79" xfId="536"/>
    <cellStyle name="Normal 6 8" xfId="142"/>
    <cellStyle name="Normal 6 80" xfId="542"/>
    <cellStyle name="Normal 6 81" xfId="548"/>
    <cellStyle name="Normal 6 82" xfId="549"/>
    <cellStyle name="Normal 6 83" xfId="562"/>
    <cellStyle name="Normal 6 84" xfId="583"/>
    <cellStyle name="Normal 6 85" xfId="584"/>
    <cellStyle name="Normal 6 86" xfId="559"/>
    <cellStyle name="Normal 6 87" xfId="563"/>
    <cellStyle name="Normal 6 88" xfId="558"/>
    <cellStyle name="Normal 6 89" xfId="599"/>
    <cellStyle name="Normal 6 9" xfId="144"/>
    <cellStyle name="Normal 6 90" xfId="585"/>
    <cellStyle name="Normal 6 91" xfId="550"/>
    <cellStyle name="Normal 6 92" xfId="567"/>
    <cellStyle name="Normal 6 93" xfId="571"/>
    <cellStyle name="Normal 6 94" xfId="593"/>
    <cellStyle name="Normal 6 95" xfId="582"/>
    <cellStyle name="Normal 6 96" xfId="587"/>
    <cellStyle name="Normal 6 97" xfId="557"/>
    <cellStyle name="Normal 6 98" xfId="586"/>
    <cellStyle name="Normal 6 99" xfId="588"/>
    <cellStyle name="Normal 7" xfId="135"/>
    <cellStyle name="Normal 7 10" xfId="170"/>
    <cellStyle name="Normal 7 10 2" xfId="245"/>
    <cellStyle name="Normal 7 10 2 2" xfId="252"/>
    <cellStyle name="Normal 7 10 2 3" xfId="256"/>
    <cellStyle name="Normal 7 10 2 4" xfId="262"/>
    <cellStyle name="Normal 7 10 3" xfId="191"/>
    <cellStyle name="Normal 7 10 4" xfId="196"/>
    <cellStyle name="Normal 7 11" xfId="188"/>
    <cellStyle name="Normal 7 12" xfId="238"/>
    <cellStyle name="Normal 7 13" xfId="244"/>
    <cellStyle name="Normal 7 14" xfId="208"/>
    <cellStyle name="Normal 7 2" xfId="156"/>
    <cellStyle name="Normal 7 2 2" xfId="168"/>
    <cellStyle name="Normal 7 2 2 2" xfId="247"/>
    <cellStyle name="Normal 7 2 2 2 2" xfId="250"/>
    <cellStyle name="Normal 7 2 2 2 3" xfId="254"/>
    <cellStyle name="Normal 7 2 2 2 4" xfId="260"/>
    <cellStyle name="Normal 7 2 2 3" xfId="237"/>
    <cellStyle name="Normal 7 2 2 4" xfId="204"/>
    <cellStyle name="Normal 7 2 3" xfId="165"/>
    <cellStyle name="Normal 7 2 4" xfId="230"/>
    <cellStyle name="Normal 7 2 5" xfId="210"/>
    <cellStyle name="Normal 7 2 6" xfId="216"/>
    <cellStyle name="Normal 7 2 7" xfId="212"/>
    <cellStyle name="Normal 7 3" xfId="183"/>
    <cellStyle name="Normal 7 4" xfId="178"/>
    <cellStyle name="Normal 7 5" xfId="179"/>
    <cellStyle name="Normal 7 6" xfId="175"/>
    <cellStyle name="Normal 7 7" xfId="173"/>
    <cellStyle name="Normal 7 8" xfId="185"/>
    <cellStyle name="Normal 7 9" xfId="174"/>
    <cellStyle name="Normal 8" xfId="136"/>
    <cellStyle name="Normal 8 10" xfId="171"/>
    <cellStyle name="Normal 8 10 2" xfId="246"/>
    <cellStyle name="Normal 8 10 2 2" xfId="253"/>
    <cellStyle name="Normal 8 10 2 3" xfId="257"/>
    <cellStyle name="Normal 8 10 2 4" xfId="263"/>
    <cellStyle name="Normal 8 10 3" xfId="224"/>
    <cellStyle name="Normal 8 10 4" xfId="199"/>
    <cellStyle name="Normal 8 11" xfId="189"/>
    <cellStyle name="Normal 8 12" xfId="239"/>
    <cellStyle name="Normal 8 13" xfId="213"/>
    <cellStyle name="Normal 8 14" xfId="227"/>
    <cellStyle name="Normal 8 2" xfId="157"/>
    <cellStyle name="Normal 8 2 2" xfId="169"/>
    <cellStyle name="Normal 8 2 2 2" xfId="248"/>
    <cellStyle name="Normal 8 2 2 2 2" xfId="251"/>
    <cellStyle name="Normal 8 2 2 2 3" xfId="255"/>
    <cellStyle name="Normal 8 2 2 2 4" xfId="261"/>
    <cellStyle name="Normal 8 2 2 3" xfId="234"/>
    <cellStyle name="Normal 8 2 2 4" xfId="217"/>
    <cellStyle name="Normal 8 2 3" xfId="164"/>
    <cellStyle name="Normal 8 2 4" xfId="231"/>
    <cellStyle name="Normal 8 2 5" xfId="194"/>
    <cellStyle name="Normal 8 2 6" xfId="195"/>
    <cellStyle name="Normal 8 2 7" xfId="192"/>
    <cellStyle name="Normal 8 3" xfId="184"/>
    <cellStyle name="Normal 8 4" xfId="177"/>
    <cellStyle name="Normal 8 5" xfId="176"/>
    <cellStyle name="Normal 8 6" xfId="186"/>
    <cellStyle name="Normal 8 7" xfId="182"/>
    <cellStyle name="Normal 8 8" xfId="181"/>
    <cellStyle name="Normal 8 9" xfId="180"/>
    <cellStyle name="Normal 9" xfId="158"/>
    <cellStyle name="Normal 9 10" xfId="309"/>
    <cellStyle name="Normal 9 11" xfId="349"/>
    <cellStyle name="Normal 9 12" xfId="343"/>
    <cellStyle name="Normal 9 13" xfId="357"/>
    <cellStyle name="Normal 9 14" xfId="354"/>
    <cellStyle name="Normal 9 15" xfId="356"/>
    <cellStyle name="Normal 9 16" xfId="363"/>
    <cellStyle name="Normal 9 2" xfId="295"/>
    <cellStyle name="Normal 9 2 2" xfId="313"/>
    <cellStyle name="Normal 9 3" xfId="321"/>
    <cellStyle name="Normal 9 4" xfId="301"/>
    <cellStyle name="Normal 9 5" xfId="323"/>
    <cellStyle name="Normal 9 6" xfId="299"/>
    <cellStyle name="Normal 9 7" xfId="336"/>
    <cellStyle name="Normal 9 8" xfId="338"/>
    <cellStyle name="Normal 9 9" xfId="334"/>
    <cellStyle name="Porcentagem 2" xfId="267"/>
    <cellStyle name="Vírgula" xfId="60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164524</xdr:colOff>
      <xdr:row>1</xdr:row>
      <xdr:rowOff>66939</xdr:rowOff>
    </xdr:from>
    <xdr:to>
      <xdr:col>2</xdr:col>
      <xdr:colOff>1428749</xdr:colOff>
      <xdr:row>1</xdr:row>
      <xdr:rowOff>619125</xdr:rowOff>
    </xdr:to>
    <xdr:grpSp>
      <xdr:nvGrpSpPr>
        <xdr:cNvPr id="23" name="Grupo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GrpSpPr/>
      </xdr:nvGrpSpPr>
      <xdr:grpSpPr>
        <a:xfrm>
          <a:off x="164524" y="257439"/>
          <a:ext cx="2174392" cy="552186"/>
          <a:chOff x="171447" y="247650"/>
          <a:chExt cx="1871045" cy="506068"/>
        </a:xfrm>
      </xdr:grpSpPr>
      <xdr:grpSp>
        <xdr:nvGrpSpPr>
          <xdr:cNvPr id="1026" name="Group 2">
            <a:extLst>
              <a:ext uri="{FF2B5EF4-FFF2-40B4-BE49-F238E27FC236}">
                <a16:creationId xmlns:a16="http://schemas.microsoft.com/office/drawing/2014/main" xmlns="" id="{00000000-0008-0000-0000-000002040000}"/>
              </a:ext>
            </a:extLst>
          </xdr:cNvPr>
          <xdr:cNvGrpSpPr>
            <a:grpSpLocks/>
          </xdr:cNvGrpSpPr>
        </xdr:nvGrpSpPr>
        <xdr:grpSpPr bwMode="auto">
          <a:xfrm>
            <a:off x="686214" y="276225"/>
            <a:ext cx="1068457" cy="123825"/>
            <a:chOff x="1935" y="805"/>
            <a:chExt cx="1685" cy="203"/>
          </a:xfrm>
        </xdr:grpSpPr>
        <xdr:pic>
          <xdr:nvPicPr>
            <xdr:cNvPr id="1027" name="Picture 3">
              <a:extLs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34" y="804"/>
              <a:ext cx="139" cy="198"/>
            </a:xfrm>
            <a:prstGeom prst="rect">
              <a:avLst/>
            </a:prstGeom>
            <a:noFill/>
          </xdr:spPr>
        </xdr:pic>
        <xdr:pic>
          <xdr:nvPicPr>
            <xdr:cNvPr id="1028" name="Picture 4">
              <a:extLs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110" y="804"/>
              <a:ext cx="149" cy="198"/>
            </a:xfrm>
            <a:prstGeom prst="rect">
              <a:avLst/>
            </a:prstGeom>
            <a:noFill/>
          </xdr:spPr>
        </xdr:pic>
        <xdr:pic>
          <xdr:nvPicPr>
            <xdr:cNvPr id="1029" name="Picture 5">
              <a:extLs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291" y="804"/>
              <a:ext cx="136" cy="198"/>
            </a:xfrm>
            <a:prstGeom prst="rect">
              <a:avLst/>
            </a:prstGeom>
            <a:noFill/>
          </xdr:spPr>
        </xdr:pic>
        <xdr:pic>
          <xdr:nvPicPr>
            <xdr:cNvPr id="1030" name="Picture 6">
              <a:extLs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467" y="804"/>
              <a:ext cx="128" cy="198"/>
            </a:xfrm>
            <a:prstGeom prst="rect">
              <a:avLst/>
            </a:prstGeom>
            <a:noFill/>
          </xdr:spPr>
        </xdr:pic>
        <xdr:pic>
          <xdr:nvPicPr>
            <xdr:cNvPr id="1031" name="Picture 7">
              <a:extLs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2632" y="804"/>
              <a:ext cx="136" cy="198"/>
            </a:xfrm>
            <a:prstGeom prst="rect">
              <a:avLst/>
            </a:prstGeom>
            <a:noFill/>
          </xdr:spPr>
        </xdr:pic>
        <xdr:pic>
          <xdr:nvPicPr>
            <xdr:cNvPr id="1032" name="Picture 8">
              <a:extLs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2808" y="804"/>
              <a:ext cx="406" cy="203"/>
            </a:xfrm>
            <a:prstGeom prst="rect">
              <a:avLst/>
            </a:prstGeom>
            <a:noFill/>
          </xdr:spPr>
        </xdr:pic>
        <xdr:pic>
          <xdr:nvPicPr>
            <xdr:cNvPr id="1033" name="Picture 9">
              <a:extLs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/>
            <a:srcRect/>
            <a:stretch>
              <a:fillRect/>
            </a:stretch>
          </xdr:blipFill>
          <xdr:spPr bwMode="auto">
            <a:xfrm>
              <a:off x="3260" y="804"/>
              <a:ext cx="359" cy="198"/>
            </a:xfrm>
            <a:prstGeom prst="rect">
              <a:avLst/>
            </a:prstGeom>
            <a:noFill/>
          </xdr:spPr>
        </xdr:pic>
      </xdr:grpSp>
      <xdr:grpSp>
        <xdr:nvGrpSpPr>
          <xdr:cNvPr id="1034" name="Group 10">
            <a:extLst>
              <a:ext uri="{FF2B5EF4-FFF2-40B4-BE49-F238E27FC236}">
                <a16:creationId xmlns:a16="http://schemas.microsoft.com/office/drawing/2014/main" xmlns="" id="{00000000-0008-0000-0000-00000A040000}"/>
              </a:ext>
            </a:extLst>
          </xdr:cNvPr>
          <xdr:cNvGrpSpPr>
            <a:grpSpLocks/>
          </xdr:cNvGrpSpPr>
        </xdr:nvGrpSpPr>
        <xdr:grpSpPr bwMode="auto">
          <a:xfrm>
            <a:off x="1820934" y="276225"/>
            <a:ext cx="219075" cy="123825"/>
            <a:chOff x="3721" y="805"/>
            <a:chExt cx="348" cy="198"/>
          </a:xfrm>
        </xdr:grpSpPr>
        <xdr:pic>
          <xdr:nvPicPr>
            <xdr:cNvPr id="1035" name="Picture 11">
              <a:extLs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 cstate="print"/>
            <a:srcRect/>
            <a:stretch>
              <a:fillRect/>
            </a:stretch>
          </xdr:blipFill>
          <xdr:spPr bwMode="auto">
            <a:xfrm>
              <a:off x="3721" y="804"/>
              <a:ext cx="179" cy="198"/>
            </a:xfrm>
            <a:prstGeom prst="rect">
              <a:avLst/>
            </a:prstGeom>
            <a:noFill/>
          </xdr:spPr>
        </xdr:pic>
        <xdr:pic>
          <xdr:nvPicPr>
            <xdr:cNvPr id="1036" name="Picture 12">
              <a:extLst>
                <a:ext uri="{FF2B5EF4-FFF2-40B4-BE49-F238E27FC236}">
                  <a16:creationId xmlns:a16="http://schemas.microsoft.com/office/drawing/2014/main" xmlns="" id="{00000000-0008-0000-0000-00000C0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3933" y="804"/>
              <a:ext cx="136" cy="198"/>
            </a:xfrm>
            <a:prstGeom prst="rect">
              <a:avLst/>
            </a:prstGeom>
            <a:noFill/>
          </xdr:spPr>
        </xdr:pic>
      </xdr:grpSp>
      <xdr:grpSp>
        <xdr:nvGrpSpPr>
          <xdr:cNvPr id="1037" name="Group 13">
            <a:extLst>
              <a:ext uri="{FF2B5EF4-FFF2-40B4-BE49-F238E27FC236}">
                <a16:creationId xmlns:a16="http://schemas.microsoft.com/office/drawing/2014/main" xmlns="" id="{00000000-0008-0000-0000-00000D040000}"/>
              </a:ext>
            </a:extLst>
          </xdr:cNvPr>
          <xdr:cNvGrpSpPr>
            <a:grpSpLocks/>
          </xdr:cNvGrpSpPr>
        </xdr:nvGrpSpPr>
        <xdr:grpSpPr bwMode="auto">
          <a:xfrm>
            <a:off x="689114" y="431110"/>
            <a:ext cx="1353378" cy="322608"/>
            <a:chOff x="1935" y="1090"/>
            <a:chExt cx="2135" cy="509"/>
          </a:xfrm>
        </xdr:grpSpPr>
        <xdr:sp macro="" textlink="">
          <xdr:nvSpPr>
            <xdr:cNvPr id="1038" name="AutoShape 14">
              <a:extLs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>
              <a:spLocks/>
            </xdr:cNvSpPr>
          </xdr:nvSpPr>
          <xdr:spPr bwMode="auto">
            <a:xfrm>
              <a:off x="1934" y="1089"/>
              <a:ext cx="2135" cy="509"/>
            </a:xfrm>
            <a:custGeom>
              <a:avLst/>
              <a:gdLst/>
              <a:ahLst/>
              <a:cxnLst>
                <a:cxn ang="0">
                  <a:pos x="0" y="499"/>
                </a:cxn>
                <a:cxn ang="0">
                  <a:pos x="810" y="322"/>
                </a:cxn>
                <a:cxn ang="0">
                  <a:pos x="625" y="146"/>
                </a:cxn>
                <a:cxn ang="0">
                  <a:pos x="357" y="499"/>
                </a:cxn>
                <a:cxn ang="0">
                  <a:pos x="894" y="499"/>
                </a:cxn>
                <a:cxn ang="0">
                  <a:pos x="1233" y="374"/>
                </a:cxn>
                <a:cxn ang="0">
                  <a:pos x="1165" y="412"/>
                </a:cxn>
                <a:cxn ang="0">
                  <a:pos x="1084" y="415"/>
                </a:cxn>
                <a:cxn ang="0">
                  <a:pos x="1011" y="381"/>
                </a:cxn>
                <a:cxn ang="0">
                  <a:pos x="963" y="318"/>
                </a:cxn>
                <a:cxn ang="0">
                  <a:pos x="951" y="237"/>
                </a:cxn>
                <a:cxn ang="0">
                  <a:pos x="979" y="163"/>
                </a:cxn>
                <a:cxn ang="0">
                  <a:pos x="1038" y="110"/>
                </a:cxn>
                <a:cxn ang="0">
                  <a:pos x="1118" y="90"/>
                </a:cxn>
                <a:cxn ang="0">
                  <a:pos x="1211" y="116"/>
                </a:cxn>
                <a:cxn ang="0">
                  <a:pos x="1316" y="90"/>
                </a:cxn>
                <a:cxn ang="0">
                  <a:pos x="1206" y="15"/>
                </a:cxn>
                <a:cxn ang="0">
                  <a:pos x="1065" y="5"/>
                </a:cxn>
                <a:cxn ang="0">
                  <a:pos x="950" y="58"/>
                </a:cxn>
                <a:cxn ang="0">
                  <a:pos x="875" y="155"/>
                </a:cxn>
                <a:cxn ang="0">
                  <a:pos x="856" y="280"/>
                </a:cxn>
                <a:cxn ang="0">
                  <a:pos x="900" y="398"/>
                </a:cxn>
                <a:cxn ang="0">
                  <a:pos x="992" y="478"/>
                </a:cxn>
                <a:cxn ang="0">
                  <a:pos x="1118" y="508"/>
                </a:cxn>
                <a:cxn ang="0">
                  <a:pos x="1187" y="499"/>
                </a:cxn>
                <a:cxn ang="0">
                  <a:pos x="1254" y="471"/>
                </a:cxn>
                <a:cxn ang="0">
                  <a:pos x="1313" y="422"/>
                </a:cxn>
                <a:cxn ang="0">
                  <a:pos x="2133" y="357"/>
                </a:cxn>
                <a:cxn ang="0">
                  <a:pos x="2116" y="297"/>
                </a:cxn>
                <a:cxn ang="0">
                  <a:pos x="2071" y="252"/>
                </a:cxn>
                <a:cxn ang="0">
                  <a:pos x="1982" y="211"/>
                </a:cxn>
                <a:cxn ang="0">
                  <a:pos x="1924" y="185"/>
                </a:cxn>
                <a:cxn ang="0">
                  <a:pos x="1895" y="132"/>
                </a:cxn>
                <a:cxn ang="0">
                  <a:pos x="1927" y="94"/>
                </a:cxn>
                <a:cxn ang="0">
                  <a:pos x="1989" y="90"/>
                </a:cxn>
                <a:cxn ang="0">
                  <a:pos x="2046" y="116"/>
                </a:cxn>
                <a:cxn ang="0">
                  <a:pos x="2089" y="33"/>
                </a:cxn>
                <a:cxn ang="0">
                  <a:pos x="1985" y="1"/>
                </a:cxn>
                <a:cxn ang="0">
                  <a:pos x="1895" y="10"/>
                </a:cxn>
                <a:cxn ang="0">
                  <a:pos x="1834" y="49"/>
                </a:cxn>
                <a:cxn ang="0">
                  <a:pos x="1800" y="112"/>
                </a:cxn>
                <a:cxn ang="0">
                  <a:pos x="1804" y="186"/>
                </a:cxn>
                <a:cxn ang="0">
                  <a:pos x="1839" y="240"/>
                </a:cxn>
                <a:cxn ang="0">
                  <a:pos x="1895" y="276"/>
                </a:cxn>
                <a:cxn ang="0">
                  <a:pos x="1962" y="303"/>
                </a:cxn>
                <a:cxn ang="0">
                  <a:pos x="2022" y="335"/>
                </a:cxn>
                <a:cxn ang="0">
                  <a:pos x="2032" y="382"/>
                </a:cxn>
                <a:cxn ang="0">
                  <a:pos x="1986" y="418"/>
                </a:cxn>
                <a:cxn ang="0">
                  <a:pos x="1922" y="413"/>
                </a:cxn>
                <a:cxn ang="0">
                  <a:pos x="1850" y="374"/>
                </a:cxn>
                <a:cxn ang="0">
                  <a:pos x="1825" y="473"/>
                </a:cxn>
                <a:cxn ang="0">
                  <a:pos x="1879" y="497"/>
                </a:cxn>
                <a:cxn ang="0">
                  <a:pos x="1943" y="508"/>
                </a:cxn>
                <a:cxn ang="0">
                  <a:pos x="2023" y="502"/>
                </a:cxn>
                <a:cxn ang="0">
                  <a:pos x="2089" y="467"/>
                </a:cxn>
                <a:cxn ang="0">
                  <a:pos x="2124" y="419"/>
                </a:cxn>
              </a:cxnLst>
              <a:rect l="0" t="0" r="r" b="b"/>
              <a:pathLst>
                <a:path w="2135" h="509">
                  <a:moveTo>
                    <a:pt x="349" y="407"/>
                  </a:moveTo>
                  <a:lnTo>
                    <a:pt x="97" y="407"/>
                  </a:lnTo>
                  <a:lnTo>
                    <a:pt x="97" y="10"/>
                  </a:lnTo>
                  <a:lnTo>
                    <a:pt x="0" y="10"/>
                  </a:lnTo>
                  <a:lnTo>
                    <a:pt x="0" y="499"/>
                  </a:lnTo>
                  <a:lnTo>
                    <a:pt x="305" y="499"/>
                  </a:lnTo>
                  <a:lnTo>
                    <a:pt x="349" y="407"/>
                  </a:lnTo>
                  <a:moveTo>
                    <a:pt x="894" y="499"/>
                  </a:moveTo>
                  <a:lnTo>
                    <a:pt x="847" y="401"/>
                  </a:lnTo>
                  <a:lnTo>
                    <a:pt x="810" y="322"/>
                  </a:lnTo>
                  <a:lnTo>
                    <a:pt x="727" y="146"/>
                  </a:lnTo>
                  <a:lnTo>
                    <a:pt x="707" y="104"/>
                  </a:lnTo>
                  <a:lnTo>
                    <a:pt x="707" y="322"/>
                  </a:lnTo>
                  <a:lnTo>
                    <a:pt x="543" y="322"/>
                  </a:lnTo>
                  <a:lnTo>
                    <a:pt x="625" y="146"/>
                  </a:lnTo>
                  <a:lnTo>
                    <a:pt x="707" y="322"/>
                  </a:lnTo>
                  <a:lnTo>
                    <a:pt x="707" y="104"/>
                  </a:lnTo>
                  <a:lnTo>
                    <a:pt x="662" y="10"/>
                  </a:lnTo>
                  <a:lnTo>
                    <a:pt x="588" y="10"/>
                  </a:lnTo>
                  <a:lnTo>
                    <a:pt x="357" y="499"/>
                  </a:lnTo>
                  <a:lnTo>
                    <a:pt x="461" y="499"/>
                  </a:lnTo>
                  <a:lnTo>
                    <a:pt x="507" y="401"/>
                  </a:lnTo>
                  <a:lnTo>
                    <a:pt x="744" y="401"/>
                  </a:lnTo>
                  <a:lnTo>
                    <a:pt x="789" y="499"/>
                  </a:lnTo>
                  <a:lnTo>
                    <a:pt x="894" y="499"/>
                  </a:lnTo>
                  <a:moveTo>
                    <a:pt x="1324" y="207"/>
                  </a:moveTo>
                  <a:lnTo>
                    <a:pt x="1132" y="207"/>
                  </a:lnTo>
                  <a:lnTo>
                    <a:pt x="1132" y="303"/>
                  </a:lnTo>
                  <a:lnTo>
                    <a:pt x="1233" y="303"/>
                  </a:lnTo>
                  <a:lnTo>
                    <a:pt x="1233" y="374"/>
                  </a:lnTo>
                  <a:lnTo>
                    <a:pt x="1221" y="383"/>
                  </a:lnTo>
                  <a:lnTo>
                    <a:pt x="1208" y="392"/>
                  </a:lnTo>
                  <a:lnTo>
                    <a:pt x="1194" y="400"/>
                  </a:lnTo>
                  <a:lnTo>
                    <a:pt x="1180" y="406"/>
                  </a:lnTo>
                  <a:lnTo>
                    <a:pt x="1165" y="412"/>
                  </a:lnTo>
                  <a:lnTo>
                    <a:pt x="1150" y="415"/>
                  </a:lnTo>
                  <a:lnTo>
                    <a:pt x="1134" y="418"/>
                  </a:lnTo>
                  <a:lnTo>
                    <a:pt x="1118" y="418"/>
                  </a:lnTo>
                  <a:lnTo>
                    <a:pt x="1101" y="418"/>
                  </a:lnTo>
                  <a:lnTo>
                    <a:pt x="1084" y="415"/>
                  </a:lnTo>
                  <a:lnTo>
                    <a:pt x="1068" y="411"/>
                  </a:lnTo>
                  <a:lnTo>
                    <a:pt x="1052" y="406"/>
                  </a:lnTo>
                  <a:lnTo>
                    <a:pt x="1038" y="399"/>
                  </a:lnTo>
                  <a:lnTo>
                    <a:pt x="1024" y="390"/>
                  </a:lnTo>
                  <a:lnTo>
                    <a:pt x="1011" y="381"/>
                  </a:lnTo>
                  <a:lnTo>
                    <a:pt x="999" y="370"/>
                  </a:lnTo>
                  <a:lnTo>
                    <a:pt x="988" y="358"/>
                  </a:lnTo>
                  <a:lnTo>
                    <a:pt x="979" y="346"/>
                  </a:lnTo>
                  <a:lnTo>
                    <a:pt x="970" y="332"/>
                  </a:lnTo>
                  <a:lnTo>
                    <a:pt x="963" y="318"/>
                  </a:lnTo>
                  <a:lnTo>
                    <a:pt x="957" y="303"/>
                  </a:lnTo>
                  <a:lnTo>
                    <a:pt x="953" y="287"/>
                  </a:lnTo>
                  <a:lnTo>
                    <a:pt x="951" y="271"/>
                  </a:lnTo>
                  <a:lnTo>
                    <a:pt x="950" y="254"/>
                  </a:lnTo>
                  <a:lnTo>
                    <a:pt x="951" y="237"/>
                  </a:lnTo>
                  <a:lnTo>
                    <a:pt x="953" y="221"/>
                  </a:lnTo>
                  <a:lnTo>
                    <a:pt x="957" y="206"/>
                  </a:lnTo>
                  <a:lnTo>
                    <a:pt x="963" y="190"/>
                  </a:lnTo>
                  <a:lnTo>
                    <a:pt x="970" y="176"/>
                  </a:lnTo>
                  <a:lnTo>
                    <a:pt x="979" y="163"/>
                  </a:lnTo>
                  <a:lnTo>
                    <a:pt x="988" y="150"/>
                  </a:lnTo>
                  <a:lnTo>
                    <a:pt x="999" y="138"/>
                  </a:lnTo>
                  <a:lnTo>
                    <a:pt x="1011" y="128"/>
                  </a:lnTo>
                  <a:lnTo>
                    <a:pt x="1024" y="118"/>
                  </a:lnTo>
                  <a:lnTo>
                    <a:pt x="1038" y="110"/>
                  </a:lnTo>
                  <a:lnTo>
                    <a:pt x="1053" y="103"/>
                  </a:lnTo>
                  <a:lnTo>
                    <a:pt x="1068" y="98"/>
                  </a:lnTo>
                  <a:lnTo>
                    <a:pt x="1084" y="94"/>
                  </a:lnTo>
                  <a:lnTo>
                    <a:pt x="1101" y="91"/>
                  </a:lnTo>
                  <a:lnTo>
                    <a:pt x="1118" y="90"/>
                  </a:lnTo>
                  <a:lnTo>
                    <a:pt x="1138" y="91"/>
                  </a:lnTo>
                  <a:lnTo>
                    <a:pt x="1158" y="94"/>
                  </a:lnTo>
                  <a:lnTo>
                    <a:pt x="1177" y="100"/>
                  </a:lnTo>
                  <a:lnTo>
                    <a:pt x="1194" y="107"/>
                  </a:lnTo>
                  <a:lnTo>
                    <a:pt x="1211" y="116"/>
                  </a:lnTo>
                  <a:lnTo>
                    <a:pt x="1227" y="128"/>
                  </a:lnTo>
                  <a:lnTo>
                    <a:pt x="1242" y="143"/>
                  </a:lnTo>
                  <a:lnTo>
                    <a:pt x="1256" y="160"/>
                  </a:lnTo>
                  <a:lnTo>
                    <a:pt x="1320" y="95"/>
                  </a:lnTo>
                  <a:lnTo>
                    <a:pt x="1316" y="90"/>
                  </a:lnTo>
                  <a:lnTo>
                    <a:pt x="1301" y="74"/>
                  </a:lnTo>
                  <a:lnTo>
                    <a:pt x="1280" y="56"/>
                  </a:lnTo>
                  <a:lnTo>
                    <a:pt x="1257" y="40"/>
                  </a:lnTo>
                  <a:lnTo>
                    <a:pt x="1232" y="26"/>
                  </a:lnTo>
                  <a:lnTo>
                    <a:pt x="1206" y="15"/>
                  </a:lnTo>
                  <a:lnTo>
                    <a:pt x="1178" y="7"/>
                  </a:lnTo>
                  <a:lnTo>
                    <a:pt x="1148" y="2"/>
                  </a:lnTo>
                  <a:lnTo>
                    <a:pt x="1118" y="0"/>
                  </a:lnTo>
                  <a:lnTo>
                    <a:pt x="1091" y="2"/>
                  </a:lnTo>
                  <a:lnTo>
                    <a:pt x="1065" y="5"/>
                  </a:lnTo>
                  <a:lnTo>
                    <a:pt x="1040" y="12"/>
                  </a:lnTo>
                  <a:lnTo>
                    <a:pt x="1015" y="20"/>
                  </a:lnTo>
                  <a:lnTo>
                    <a:pt x="992" y="31"/>
                  </a:lnTo>
                  <a:lnTo>
                    <a:pt x="971" y="44"/>
                  </a:lnTo>
                  <a:lnTo>
                    <a:pt x="950" y="58"/>
                  </a:lnTo>
                  <a:lnTo>
                    <a:pt x="932" y="74"/>
                  </a:lnTo>
                  <a:lnTo>
                    <a:pt x="915" y="92"/>
                  </a:lnTo>
                  <a:lnTo>
                    <a:pt x="900" y="112"/>
                  </a:lnTo>
                  <a:lnTo>
                    <a:pt x="887" y="133"/>
                  </a:lnTo>
                  <a:lnTo>
                    <a:pt x="875" y="155"/>
                  </a:lnTo>
                  <a:lnTo>
                    <a:pt x="867" y="178"/>
                  </a:lnTo>
                  <a:lnTo>
                    <a:pt x="860" y="203"/>
                  </a:lnTo>
                  <a:lnTo>
                    <a:pt x="856" y="228"/>
                  </a:lnTo>
                  <a:lnTo>
                    <a:pt x="855" y="254"/>
                  </a:lnTo>
                  <a:lnTo>
                    <a:pt x="856" y="280"/>
                  </a:lnTo>
                  <a:lnTo>
                    <a:pt x="860" y="306"/>
                  </a:lnTo>
                  <a:lnTo>
                    <a:pt x="867" y="330"/>
                  </a:lnTo>
                  <a:lnTo>
                    <a:pt x="876" y="354"/>
                  </a:lnTo>
                  <a:lnTo>
                    <a:pt x="887" y="377"/>
                  </a:lnTo>
                  <a:lnTo>
                    <a:pt x="900" y="398"/>
                  </a:lnTo>
                  <a:lnTo>
                    <a:pt x="915" y="417"/>
                  </a:lnTo>
                  <a:lnTo>
                    <a:pt x="932" y="435"/>
                  </a:lnTo>
                  <a:lnTo>
                    <a:pt x="951" y="451"/>
                  </a:lnTo>
                  <a:lnTo>
                    <a:pt x="971" y="466"/>
                  </a:lnTo>
                  <a:lnTo>
                    <a:pt x="992" y="478"/>
                  </a:lnTo>
                  <a:lnTo>
                    <a:pt x="1015" y="489"/>
                  </a:lnTo>
                  <a:lnTo>
                    <a:pt x="1040" y="497"/>
                  </a:lnTo>
                  <a:lnTo>
                    <a:pt x="1065" y="504"/>
                  </a:lnTo>
                  <a:lnTo>
                    <a:pt x="1091" y="507"/>
                  </a:lnTo>
                  <a:lnTo>
                    <a:pt x="1118" y="508"/>
                  </a:lnTo>
                  <a:lnTo>
                    <a:pt x="1131" y="508"/>
                  </a:lnTo>
                  <a:lnTo>
                    <a:pt x="1145" y="507"/>
                  </a:lnTo>
                  <a:lnTo>
                    <a:pt x="1159" y="505"/>
                  </a:lnTo>
                  <a:lnTo>
                    <a:pt x="1173" y="503"/>
                  </a:lnTo>
                  <a:lnTo>
                    <a:pt x="1187" y="499"/>
                  </a:lnTo>
                  <a:lnTo>
                    <a:pt x="1200" y="495"/>
                  </a:lnTo>
                  <a:lnTo>
                    <a:pt x="1214" y="490"/>
                  </a:lnTo>
                  <a:lnTo>
                    <a:pt x="1227" y="485"/>
                  </a:lnTo>
                  <a:lnTo>
                    <a:pt x="1241" y="478"/>
                  </a:lnTo>
                  <a:lnTo>
                    <a:pt x="1254" y="471"/>
                  </a:lnTo>
                  <a:lnTo>
                    <a:pt x="1266" y="463"/>
                  </a:lnTo>
                  <a:lnTo>
                    <a:pt x="1279" y="454"/>
                  </a:lnTo>
                  <a:lnTo>
                    <a:pt x="1291" y="444"/>
                  </a:lnTo>
                  <a:lnTo>
                    <a:pt x="1302" y="433"/>
                  </a:lnTo>
                  <a:lnTo>
                    <a:pt x="1313" y="422"/>
                  </a:lnTo>
                  <a:lnTo>
                    <a:pt x="1316" y="418"/>
                  </a:lnTo>
                  <a:lnTo>
                    <a:pt x="1324" y="409"/>
                  </a:lnTo>
                  <a:lnTo>
                    <a:pt x="1324" y="207"/>
                  </a:lnTo>
                  <a:moveTo>
                    <a:pt x="2134" y="371"/>
                  </a:moveTo>
                  <a:lnTo>
                    <a:pt x="2133" y="357"/>
                  </a:lnTo>
                  <a:lnTo>
                    <a:pt x="2132" y="343"/>
                  </a:lnTo>
                  <a:lnTo>
                    <a:pt x="2129" y="331"/>
                  </a:lnTo>
                  <a:lnTo>
                    <a:pt x="2126" y="319"/>
                  </a:lnTo>
                  <a:lnTo>
                    <a:pt x="2121" y="308"/>
                  </a:lnTo>
                  <a:lnTo>
                    <a:pt x="2116" y="297"/>
                  </a:lnTo>
                  <a:lnTo>
                    <a:pt x="2109" y="287"/>
                  </a:lnTo>
                  <a:lnTo>
                    <a:pt x="2102" y="278"/>
                  </a:lnTo>
                  <a:lnTo>
                    <a:pt x="2093" y="269"/>
                  </a:lnTo>
                  <a:lnTo>
                    <a:pt x="2083" y="260"/>
                  </a:lnTo>
                  <a:lnTo>
                    <a:pt x="2071" y="252"/>
                  </a:lnTo>
                  <a:lnTo>
                    <a:pt x="2059" y="244"/>
                  </a:lnTo>
                  <a:lnTo>
                    <a:pt x="2045" y="237"/>
                  </a:lnTo>
                  <a:lnTo>
                    <a:pt x="2030" y="229"/>
                  </a:lnTo>
                  <a:lnTo>
                    <a:pt x="2013" y="222"/>
                  </a:lnTo>
                  <a:lnTo>
                    <a:pt x="1982" y="211"/>
                  </a:lnTo>
                  <a:lnTo>
                    <a:pt x="1969" y="206"/>
                  </a:lnTo>
                  <a:lnTo>
                    <a:pt x="1958" y="201"/>
                  </a:lnTo>
                  <a:lnTo>
                    <a:pt x="1948" y="197"/>
                  </a:lnTo>
                  <a:lnTo>
                    <a:pt x="1935" y="191"/>
                  </a:lnTo>
                  <a:lnTo>
                    <a:pt x="1924" y="185"/>
                  </a:lnTo>
                  <a:lnTo>
                    <a:pt x="1909" y="173"/>
                  </a:lnTo>
                  <a:lnTo>
                    <a:pt x="1903" y="167"/>
                  </a:lnTo>
                  <a:lnTo>
                    <a:pt x="1897" y="154"/>
                  </a:lnTo>
                  <a:lnTo>
                    <a:pt x="1895" y="147"/>
                  </a:lnTo>
                  <a:lnTo>
                    <a:pt x="1895" y="132"/>
                  </a:lnTo>
                  <a:lnTo>
                    <a:pt x="1897" y="126"/>
                  </a:lnTo>
                  <a:lnTo>
                    <a:pt x="1904" y="113"/>
                  </a:lnTo>
                  <a:lnTo>
                    <a:pt x="1908" y="108"/>
                  </a:lnTo>
                  <a:lnTo>
                    <a:pt x="1920" y="98"/>
                  </a:lnTo>
                  <a:lnTo>
                    <a:pt x="1927" y="94"/>
                  </a:lnTo>
                  <a:lnTo>
                    <a:pt x="1943" y="89"/>
                  </a:lnTo>
                  <a:lnTo>
                    <a:pt x="1951" y="87"/>
                  </a:lnTo>
                  <a:lnTo>
                    <a:pt x="1961" y="87"/>
                  </a:lnTo>
                  <a:lnTo>
                    <a:pt x="1976" y="88"/>
                  </a:lnTo>
                  <a:lnTo>
                    <a:pt x="1989" y="90"/>
                  </a:lnTo>
                  <a:lnTo>
                    <a:pt x="2002" y="93"/>
                  </a:lnTo>
                  <a:lnTo>
                    <a:pt x="2014" y="97"/>
                  </a:lnTo>
                  <a:lnTo>
                    <a:pt x="2025" y="102"/>
                  </a:lnTo>
                  <a:lnTo>
                    <a:pt x="2036" y="108"/>
                  </a:lnTo>
                  <a:lnTo>
                    <a:pt x="2046" y="116"/>
                  </a:lnTo>
                  <a:lnTo>
                    <a:pt x="2055" y="124"/>
                  </a:lnTo>
                  <a:lnTo>
                    <a:pt x="2091" y="87"/>
                  </a:lnTo>
                  <a:lnTo>
                    <a:pt x="2121" y="57"/>
                  </a:lnTo>
                  <a:lnTo>
                    <a:pt x="2106" y="44"/>
                  </a:lnTo>
                  <a:lnTo>
                    <a:pt x="2089" y="33"/>
                  </a:lnTo>
                  <a:lnTo>
                    <a:pt x="2071" y="23"/>
                  </a:lnTo>
                  <a:lnTo>
                    <a:pt x="2053" y="15"/>
                  </a:lnTo>
                  <a:lnTo>
                    <a:pt x="2032" y="8"/>
                  </a:lnTo>
                  <a:lnTo>
                    <a:pt x="2010" y="4"/>
                  </a:lnTo>
                  <a:lnTo>
                    <a:pt x="1985" y="1"/>
                  </a:lnTo>
                  <a:lnTo>
                    <a:pt x="1958" y="0"/>
                  </a:lnTo>
                  <a:lnTo>
                    <a:pt x="1941" y="0"/>
                  </a:lnTo>
                  <a:lnTo>
                    <a:pt x="1925" y="2"/>
                  </a:lnTo>
                  <a:lnTo>
                    <a:pt x="1910" y="6"/>
                  </a:lnTo>
                  <a:lnTo>
                    <a:pt x="1895" y="10"/>
                  </a:lnTo>
                  <a:lnTo>
                    <a:pt x="1881" y="16"/>
                  </a:lnTo>
                  <a:lnTo>
                    <a:pt x="1868" y="23"/>
                  </a:lnTo>
                  <a:lnTo>
                    <a:pt x="1855" y="31"/>
                  </a:lnTo>
                  <a:lnTo>
                    <a:pt x="1844" y="39"/>
                  </a:lnTo>
                  <a:lnTo>
                    <a:pt x="1834" y="49"/>
                  </a:lnTo>
                  <a:lnTo>
                    <a:pt x="1825" y="60"/>
                  </a:lnTo>
                  <a:lnTo>
                    <a:pt x="1817" y="72"/>
                  </a:lnTo>
                  <a:lnTo>
                    <a:pt x="1810" y="84"/>
                  </a:lnTo>
                  <a:lnTo>
                    <a:pt x="1804" y="98"/>
                  </a:lnTo>
                  <a:lnTo>
                    <a:pt x="1800" y="112"/>
                  </a:lnTo>
                  <a:lnTo>
                    <a:pt x="1798" y="127"/>
                  </a:lnTo>
                  <a:lnTo>
                    <a:pt x="1797" y="142"/>
                  </a:lnTo>
                  <a:lnTo>
                    <a:pt x="1798" y="158"/>
                  </a:lnTo>
                  <a:lnTo>
                    <a:pt x="1800" y="172"/>
                  </a:lnTo>
                  <a:lnTo>
                    <a:pt x="1804" y="186"/>
                  </a:lnTo>
                  <a:lnTo>
                    <a:pt x="1809" y="198"/>
                  </a:lnTo>
                  <a:lnTo>
                    <a:pt x="1815" y="210"/>
                  </a:lnTo>
                  <a:lnTo>
                    <a:pt x="1822" y="220"/>
                  </a:lnTo>
                  <a:lnTo>
                    <a:pt x="1830" y="231"/>
                  </a:lnTo>
                  <a:lnTo>
                    <a:pt x="1839" y="240"/>
                  </a:lnTo>
                  <a:lnTo>
                    <a:pt x="1848" y="248"/>
                  </a:lnTo>
                  <a:lnTo>
                    <a:pt x="1859" y="256"/>
                  </a:lnTo>
                  <a:lnTo>
                    <a:pt x="1870" y="263"/>
                  </a:lnTo>
                  <a:lnTo>
                    <a:pt x="1882" y="270"/>
                  </a:lnTo>
                  <a:lnTo>
                    <a:pt x="1895" y="276"/>
                  </a:lnTo>
                  <a:lnTo>
                    <a:pt x="1907" y="282"/>
                  </a:lnTo>
                  <a:lnTo>
                    <a:pt x="1920" y="287"/>
                  </a:lnTo>
                  <a:lnTo>
                    <a:pt x="1934" y="292"/>
                  </a:lnTo>
                  <a:lnTo>
                    <a:pt x="1948" y="298"/>
                  </a:lnTo>
                  <a:lnTo>
                    <a:pt x="1962" y="303"/>
                  </a:lnTo>
                  <a:lnTo>
                    <a:pt x="1973" y="308"/>
                  </a:lnTo>
                  <a:lnTo>
                    <a:pt x="1984" y="312"/>
                  </a:lnTo>
                  <a:lnTo>
                    <a:pt x="1997" y="318"/>
                  </a:lnTo>
                  <a:lnTo>
                    <a:pt x="2007" y="324"/>
                  </a:lnTo>
                  <a:lnTo>
                    <a:pt x="2022" y="335"/>
                  </a:lnTo>
                  <a:lnTo>
                    <a:pt x="2027" y="341"/>
                  </a:lnTo>
                  <a:lnTo>
                    <a:pt x="2033" y="354"/>
                  </a:lnTo>
                  <a:lnTo>
                    <a:pt x="2034" y="361"/>
                  </a:lnTo>
                  <a:lnTo>
                    <a:pt x="2034" y="376"/>
                  </a:lnTo>
                  <a:lnTo>
                    <a:pt x="2032" y="382"/>
                  </a:lnTo>
                  <a:lnTo>
                    <a:pt x="2026" y="395"/>
                  </a:lnTo>
                  <a:lnTo>
                    <a:pt x="2021" y="400"/>
                  </a:lnTo>
                  <a:lnTo>
                    <a:pt x="2009" y="409"/>
                  </a:lnTo>
                  <a:lnTo>
                    <a:pt x="2002" y="412"/>
                  </a:lnTo>
                  <a:lnTo>
                    <a:pt x="1986" y="418"/>
                  </a:lnTo>
                  <a:lnTo>
                    <a:pt x="1978" y="419"/>
                  </a:lnTo>
                  <a:lnTo>
                    <a:pt x="1969" y="419"/>
                  </a:lnTo>
                  <a:lnTo>
                    <a:pt x="1952" y="418"/>
                  </a:lnTo>
                  <a:lnTo>
                    <a:pt x="1937" y="417"/>
                  </a:lnTo>
                  <a:lnTo>
                    <a:pt x="1922" y="413"/>
                  </a:lnTo>
                  <a:lnTo>
                    <a:pt x="1907" y="409"/>
                  </a:lnTo>
                  <a:lnTo>
                    <a:pt x="1893" y="403"/>
                  </a:lnTo>
                  <a:lnTo>
                    <a:pt x="1879" y="395"/>
                  </a:lnTo>
                  <a:lnTo>
                    <a:pt x="1865" y="386"/>
                  </a:lnTo>
                  <a:lnTo>
                    <a:pt x="1850" y="374"/>
                  </a:lnTo>
                  <a:lnTo>
                    <a:pt x="1783" y="442"/>
                  </a:lnTo>
                  <a:lnTo>
                    <a:pt x="1794" y="451"/>
                  </a:lnTo>
                  <a:lnTo>
                    <a:pt x="1804" y="459"/>
                  </a:lnTo>
                  <a:lnTo>
                    <a:pt x="1815" y="466"/>
                  </a:lnTo>
                  <a:lnTo>
                    <a:pt x="1825" y="473"/>
                  </a:lnTo>
                  <a:lnTo>
                    <a:pt x="1836" y="479"/>
                  </a:lnTo>
                  <a:lnTo>
                    <a:pt x="1846" y="484"/>
                  </a:lnTo>
                  <a:lnTo>
                    <a:pt x="1857" y="489"/>
                  </a:lnTo>
                  <a:lnTo>
                    <a:pt x="1868" y="493"/>
                  </a:lnTo>
                  <a:lnTo>
                    <a:pt x="1879" y="497"/>
                  </a:lnTo>
                  <a:lnTo>
                    <a:pt x="1891" y="500"/>
                  </a:lnTo>
                  <a:lnTo>
                    <a:pt x="1903" y="503"/>
                  </a:lnTo>
                  <a:lnTo>
                    <a:pt x="1916" y="505"/>
                  </a:lnTo>
                  <a:lnTo>
                    <a:pt x="1929" y="506"/>
                  </a:lnTo>
                  <a:lnTo>
                    <a:pt x="1943" y="508"/>
                  </a:lnTo>
                  <a:lnTo>
                    <a:pt x="1957" y="508"/>
                  </a:lnTo>
                  <a:lnTo>
                    <a:pt x="1973" y="508"/>
                  </a:lnTo>
                  <a:lnTo>
                    <a:pt x="1990" y="508"/>
                  </a:lnTo>
                  <a:lnTo>
                    <a:pt x="2007" y="506"/>
                  </a:lnTo>
                  <a:lnTo>
                    <a:pt x="2023" y="502"/>
                  </a:lnTo>
                  <a:lnTo>
                    <a:pt x="2038" y="497"/>
                  </a:lnTo>
                  <a:lnTo>
                    <a:pt x="2052" y="491"/>
                  </a:lnTo>
                  <a:lnTo>
                    <a:pt x="2065" y="484"/>
                  </a:lnTo>
                  <a:lnTo>
                    <a:pt x="2077" y="476"/>
                  </a:lnTo>
                  <a:lnTo>
                    <a:pt x="2089" y="467"/>
                  </a:lnTo>
                  <a:lnTo>
                    <a:pt x="2099" y="457"/>
                  </a:lnTo>
                  <a:lnTo>
                    <a:pt x="2108" y="446"/>
                  </a:lnTo>
                  <a:lnTo>
                    <a:pt x="2115" y="435"/>
                  </a:lnTo>
                  <a:lnTo>
                    <a:pt x="2122" y="423"/>
                  </a:lnTo>
                  <a:lnTo>
                    <a:pt x="2124" y="419"/>
                  </a:lnTo>
                  <a:lnTo>
                    <a:pt x="2127" y="411"/>
                  </a:lnTo>
                  <a:lnTo>
                    <a:pt x="2131" y="398"/>
                  </a:lnTo>
                  <a:lnTo>
                    <a:pt x="2133" y="384"/>
                  </a:lnTo>
                  <a:lnTo>
                    <a:pt x="2134" y="371"/>
                  </a:lnTo>
                </a:path>
              </a:pathLst>
            </a:custGeom>
            <a:solidFill>
              <a:srgbClr val="00689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039" name="Line 15">
              <a:extLst>
                <a:ext uri="{FF2B5EF4-FFF2-40B4-BE49-F238E27FC236}">
                  <a16:creationId xmlns:a16="http://schemas.microsoft.com/office/drawing/2014/main" xmlns="" id="{00000000-0008-0000-0000-00000F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0" y="1540"/>
              <a:ext cx="371" cy="0"/>
            </a:xfrm>
            <a:prstGeom prst="line">
              <a:avLst/>
            </a:prstGeom>
            <a:noFill/>
            <a:ln w="62027">
              <a:solidFill>
                <a:srgbClr val="00689E"/>
              </a:solidFill>
              <a:round/>
              <a:headEnd/>
              <a:tailEnd/>
            </a:ln>
          </xdr:spPr>
        </xdr:sp>
        <xdr:sp macro="" textlink="">
          <xdr:nvSpPr>
            <xdr:cNvPr id="1040" name="Line 16">
              <a:extLst>
                <a:ext uri="{FF2B5EF4-FFF2-40B4-BE49-F238E27FC236}">
                  <a16:creationId xmlns:a16="http://schemas.microsoft.com/office/drawing/2014/main" xmlns="" id="{00000000-0008-0000-0000-000010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0" y="1344"/>
              <a:ext cx="371" cy="0"/>
            </a:xfrm>
            <a:prstGeom prst="line">
              <a:avLst/>
            </a:prstGeom>
            <a:noFill/>
            <a:ln w="61176">
              <a:solidFill>
                <a:srgbClr val="FDB933"/>
              </a:solidFill>
              <a:round/>
              <a:headEnd/>
              <a:tailEnd/>
            </a:ln>
          </xdr:spPr>
        </xdr:sp>
        <xdr:sp macro="" textlink="">
          <xdr:nvSpPr>
            <xdr:cNvPr id="1041" name="Line 17">
              <a:extLst>
                <a:ext uri="{FF2B5EF4-FFF2-40B4-BE49-F238E27FC236}">
                  <a16:creationId xmlns:a16="http://schemas.microsoft.com/office/drawing/2014/main" xmlns="" id="{00000000-0008-0000-0000-000011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0" y="1149"/>
              <a:ext cx="371" cy="0"/>
            </a:xfrm>
            <a:prstGeom prst="line">
              <a:avLst/>
            </a:prstGeom>
            <a:noFill/>
            <a:ln w="62027">
              <a:solidFill>
                <a:srgbClr val="00A650"/>
              </a:solidFill>
              <a:round/>
              <a:headEnd/>
              <a:tailEnd/>
            </a:ln>
          </xdr:spPr>
        </xdr:sp>
      </xdr:grpSp>
      <xdr:grpSp>
        <xdr:nvGrpSpPr>
          <xdr:cNvPr id="1042" name="Group 18">
            <a:extLst>
              <a:ext uri="{FF2B5EF4-FFF2-40B4-BE49-F238E27FC236}">
                <a16:creationId xmlns:a16="http://schemas.microsoft.com/office/drawing/2014/main" xmlns="" id="{00000000-0008-0000-0000-000012040000}"/>
              </a:ext>
            </a:extLst>
          </xdr:cNvPr>
          <xdr:cNvGrpSpPr>
            <a:grpSpLocks/>
          </xdr:cNvGrpSpPr>
        </xdr:nvGrpSpPr>
        <xdr:grpSpPr bwMode="auto">
          <a:xfrm>
            <a:off x="171447" y="247650"/>
            <a:ext cx="448089" cy="495300"/>
            <a:chOff x="1134" y="809"/>
            <a:chExt cx="704" cy="781"/>
          </a:xfrm>
        </xdr:grpSpPr>
        <xdr:sp macro="" textlink="">
          <xdr:nvSpPr>
            <xdr:cNvPr id="1043" name="AutoShape 19">
              <a:extLst>
                <a:ext uri="{FF2B5EF4-FFF2-40B4-BE49-F238E27FC236}">
                  <a16:creationId xmlns:a16="http://schemas.microsoft.com/office/drawing/2014/main" xmlns="" id="{00000000-0008-0000-0000-000013040000}"/>
                </a:ext>
              </a:extLst>
            </xdr:cNvPr>
            <xdr:cNvSpPr>
              <a:spLocks/>
            </xdr:cNvSpPr>
          </xdr:nvSpPr>
          <xdr:spPr bwMode="auto">
            <a:xfrm>
              <a:off x="1134" y="808"/>
              <a:ext cx="704" cy="781"/>
            </a:xfrm>
            <a:custGeom>
              <a:avLst/>
              <a:gdLst/>
              <a:ahLst/>
              <a:cxnLst>
                <a:cxn ang="0">
                  <a:pos x="703" y="636"/>
                </a:cxn>
                <a:cxn ang="0">
                  <a:pos x="423" y="636"/>
                </a:cxn>
                <a:cxn ang="0">
                  <a:pos x="481" y="636"/>
                </a:cxn>
                <a:cxn ang="0">
                  <a:pos x="537" y="642"/>
                </a:cxn>
                <a:cxn ang="0">
                  <a:pos x="589" y="657"/>
                </a:cxn>
                <a:cxn ang="0">
                  <a:pos x="635" y="683"/>
                </a:cxn>
                <a:cxn ang="0">
                  <a:pos x="673" y="723"/>
                </a:cxn>
                <a:cxn ang="0">
                  <a:pos x="703" y="780"/>
                </a:cxn>
                <a:cxn ang="0">
                  <a:pos x="703" y="636"/>
                </a:cxn>
                <a:cxn ang="0">
                  <a:pos x="0" y="0"/>
                </a:cxn>
                <a:cxn ang="0">
                  <a:pos x="0" y="124"/>
                </a:cxn>
                <a:cxn ang="0">
                  <a:pos x="0" y="209"/>
                </a:cxn>
                <a:cxn ang="0">
                  <a:pos x="1" y="320"/>
                </a:cxn>
                <a:cxn ang="0">
                  <a:pos x="0" y="460"/>
                </a:cxn>
                <a:cxn ang="0">
                  <a:pos x="3" y="490"/>
                </a:cxn>
                <a:cxn ang="0">
                  <a:pos x="11" y="519"/>
                </a:cxn>
                <a:cxn ang="0">
                  <a:pos x="24" y="547"/>
                </a:cxn>
                <a:cxn ang="0">
                  <a:pos x="43" y="572"/>
                </a:cxn>
                <a:cxn ang="0">
                  <a:pos x="84" y="607"/>
                </a:cxn>
                <a:cxn ang="0">
                  <a:pos x="132" y="629"/>
                </a:cxn>
                <a:cxn ang="0">
                  <a:pos x="185" y="640"/>
                </a:cxn>
                <a:cxn ang="0">
                  <a:pos x="242" y="644"/>
                </a:cxn>
                <a:cxn ang="0">
                  <a:pos x="301" y="642"/>
                </a:cxn>
                <a:cxn ang="0">
                  <a:pos x="423" y="636"/>
                </a:cxn>
                <a:cxn ang="0">
                  <a:pos x="703" y="636"/>
                </a:cxn>
                <a:cxn ang="0">
                  <a:pos x="703" y="384"/>
                </a:cxn>
                <a:cxn ang="0">
                  <a:pos x="703" y="320"/>
                </a:cxn>
                <a:cxn ang="0">
                  <a:pos x="700" y="290"/>
                </a:cxn>
                <a:cxn ang="0">
                  <a:pos x="692" y="262"/>
                </a:cxn>
                <a:cxn ang="0">
                  <a:pos x="679" y="234"/>
                </a:cxn>
                <a:cxn ang="0">
                  <a:pos x="661" y="209"/>
                </a:cxn>
                <a:cxn ang="0">
                  <a:pos x="617" y="172"/>
                </a:cxn>
                <a:cxn ang="0">
                  <a:pos x="566" y="150"/>
                </a:cxn>
                <a:cxn ang="0">
                  <a:pos x="522" y="141"/>
                </a:cxn>
                <a:cxn ang="0">
                  <a:pos x="254" y="141"/>
                </a:cxn>
                <a:cxn ang="0">
                  <a:pos x="192" y="137"/>
                </a:cxn>
                <a:cxn ang="0">
                  <a:pos x="134" y="124"/>
                </a:cxn>
                <a:cxn ang="0">
                  <a:pos x="81" y="99"/>
                </a:cxn>
                <a:cxn ang="0">
                  <a:pos x="36" y="59"/>
                </a:cxn>
                <a:cxn ang="0">
                  <a:pos x="0" y="0"/>
                </a:cxn>
                <a:cxn ang="0">
                  <a:pos x="447" y="136"/>
                </a:cxn>
                <a:cxn ang="0">
                  <a:pos x="383" y="137"/>
                </a:cxn>
                <a:cxn ang="0">
                  <a:pos x="318" y="140"/>
                </a:cxn>
                <a:cxn ang="0">
                  <a:pos x="254" y="141"/>
                </a:cxn>
                <a:cxn ang="0">
                  <a:pos x="522" y="141"/>
                </a:cxn>
                <a:cxn ang="0">
                  <a:pos x="508" y="139"/>
                </a:cxn>
                <a:cxn ang="0">
                  <a:pos x="447" y="136"/>
                </a:cxn>
              </a:cxnLst>
              <a:rect l="0" t="0" r="r" b="b"/>
              <a:pathLst>
                <a:path w="704" h="781">
                  <a:moveTo>
                    <a:pt x="703" y="636"/>
                  </a:moveTo>
                  <a:lnTo>
                    <a:pt x="423" y="636"/>
                  </a:lnTo>
                  <a:lnTo>
                    <a:pt x="481" y="636"/>
                  </a:lnTo>
                  <a:lnTo>
                    <a:pt x="537" y="642"/>
                  </a:lnTo>
                  <a:lnTo>
                    <a:pt x="589" y="657"/>
                  </a:lnTo>
                  <a:lnTo>
                    <a:pt x="635" y="683"/>
                  </a:lnTo>
                  <a:lnTo>
                    <a:pt x="673" y="723"/>
                  </a:lnTo>
                  <a:lnTo>
                    <a:pt x="703" y="780"/>
                  </a:lnTo>
                  <a:lnTo>
                    <a:pt x="703" y="636"/>
                  </a:lnTo>
                  <a:close/>
                  <a:moveTo>
                    <a:pt x="0" y="0"/>
                  </a:moveTo>
                  <a:lnTo>
                    <a:pt x="0" y="124"/>
                  </a:lnTo>
                  <a:lnTo>
                    <a:pt x="0" y="209"/>
                  </a:lnTo>
                  <a:lnTo>
                    <a:pt x="1" y="320"/>
                  </a:lnTo>
                  <a:lnTo>
                    <a:pt x="0" y="460"/>
                  </a:lnTo>
                  <a:lnTo>
                    <a:pt x="3" y="490"/>
                  </a:lnTo>
                  <a:lnTo>
                    <a:pt x="11" y="519"/>
                  </a:lnTo>
                  <a:lnTo>
                    <a:pt x="24" y="547"/>
                  </a:lnTo>
                  <a:lnTo>
                    <a:pt x="43" y="572"/>
                  </a:lnTo>
                  <a:lnTo>
                    <a:pt x="84" y="607"/>
                  </a:lnTo>
                  <a:lnTo>
                    <a:pt x="132" y="629"/>
                  </a:lnTo>
                  <a:lnTo>
                    <a:pt x="185" y="640"/>
                  </a:lnTo>
                  <a:lnTo>
                    <a:pt x="242" y="644"/>
                  </a:lnTo>
                  <a:lnTo>
                    <a:pt x="301" y="642"/>
                  </a:lnTo>
                  <a:lnTo>
                    <a:pt x="423" y="636"/>
                  </a:lnTo>
                  <a:lnTo>
                    <a:pt x="703" y="636"/>
                  </a:lnTo>
                  <a:lnTo>
                    <a:pt x="703" y="384"/>
                  </a:lnTo>
                  <a:lnTo>
                    <a:pt x="703" y="320"/>
                  </a:lnTo>
                  <a:lnTo>
                    <a:pt x="700" y="290"/>
                  </a:lnTo>
                  <a:lnTo>
                    <a:pt x="692" y="262"/>
                  </a:lnTo>
                  <a:lnTo>
                    <a:pt x="679" y="234"/>
                  </a:lnTo>
                  <a:lnTo>
                    <a:pt x="661" y="209"/>
                  </a:lnTo>
                  <a:lnTo>
                    <a:pt x="617" y="172"/>
                  </a:lnTo>
                  <a:lnTo>
                    <a:pt x="566" y="150"/>
                  </a:lnTo>
                  <a:lnTo>
                    <a:pt x="522" y="141"/>
                  </a:lnTo>
                  <a:lnTo>
                    <a:pt x="254" y="141"/>
                  </a:lnTo>
                  <a:lnTo>
                    <a:pt x="192" y="137"/>
                  </a:lnTo>
                  <a:lnTo>
                    <a:pt x="134" y="124"/>
                  </a:lnTo>
                  <a:lnTo>
                    <a:pt x="81" y="99"/>
                  </a:lnTo>
                  <a:lnTo>
                    <a:pt x="36" y="59"/>
                  </a:lnTo>
                  <a:lnTo>
                    <a:pt x="0" y="0"/>
                  </a:lnTo>
                  <a:close/>
                  <a:moveTo>
                    <a:pt x="447" y="136"/>
                  </a:moveTo>
                  <a:lnTo>
                    <a:pt x="383" y="137"/>
                  </a:lnTo>
                  <a:lnTo>
                    <a:pt x="318" y="140"/>
                  </a:lnTo>
                  <a:lnTo>
                    <a:pt x="254" y="141"/>
                  </a:lnTo>
                  <a:lnTo>
                    <a:pt x="522" y="141"/>
                  </a:lnTo>
                  <a:lnTo>
                    <a:pt x="508" y="139"/>
                  </a:lnTo>
                  <a:lnTo>
                    <a:pt x="447" y="136"/>
                  </a:lnTo>
                  <a:close/>
                </a:path>
              </a:pathLst>
            </a:custGeom>
            <a:solidFill>
              <a:srgbClr val="00689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044" name="AutoShape 20">
              <a:extLst>
                <a:ext uri="{FF2B5EF4-FFF2-40B4-BE49-F238E27FC236}">
                  <a16:creationId xmlns:a16="http://schemas.microsoft.com/office/drawing/2014/main" xmlns="" id="{00000000-0008-0000-0000-000014040000}"/>
                </a:ext>
              </a:extLst>
            </xdr:cNvPr>
            <xdr:cNvSpPr>
              <a:spLocks/>
            </xdr:cNvSpPr>
          </xdr:nvSpPr>
          <xdr:spPr bwMode="auto">
            <a:xfrm>
              <a:off x="1173" y="1045"/>
              <a:ext cx="618" cy="320"/>
            </a:xfrm>
            <a:custGeom>
              <a:avLst/>
              <a:gdLst/>
              <a:ahLst/>
              <a:cxnLst>
                <a:cxn ang="0">
                  <a:pos x="79" y="267"/>
                </a:cxn>
                <a:cxn ang="0">
                  <a:pos x="61" y="255"/>
                </a:cxn>
                <a:cxn ang="0">
                  <a:pos x="48" y="228"/>
                </a:cxn>
                <a:cxn ang="0">
                  <a:pos x="43" y="200"/>
                </a:cxn>
                <a:cxn ang="0">
                  <a:pos x="20" y="219"/>
                </a:cxn>
                <a:cxn ang="0">
                  <a:pos x="6" y="203"/>
                </a:cxn>
                <a:cxn ang="0">
                  <a:pos x="5" y="207"/>
                </a:cxn>
                <a:cxn ang="0">
                  <a:pos x="14" y="231"/>
                </a:cxn>
                <a:cxn ang="0">
                  <a:pos x="15" y="255"/>
                </a:cxn>
                <a:cxn ang="0">
                  <a:pos x="7" y="271"/>
                </a:cxn>
                <a:cxn ang="0">
                  <a:pos x="23" y="274"/>
                </a:cxn>
                <a:cxn ang="0">
                  <a:pos x="43" y="287"/>
                </a:cxn>
                <a:cxn ang="0">
                  <a:pos x="56" y="308"/>
                </a:cxn>
                <a:cxn ang="0">
                  <a:pos x="58" y="287"/>
                </a:cxn>
                <a:cxn ang="0">
                  <a:pos x="69" y="275"/>
                </a:cxn>
                <a:cxn ang="0">
                  <a:pos x="76" y="274"/>
                </a:cxn>
                <a:cxn ang="0">
                  <a:pos x="417" y="139"/>
                </a:cxn>
                <a:cxn ang="0">
                  <a:pos x="379" y="136"/>
                </a:cxn>
                <a:cxn ang="0">
                  <a:pos x="342" y="134"/>
                </a:cxn>
                <a:cxn ang="0">
                  <a:pos x="331" y="97"/>
                </a:cxn>
                <a:cxn ang="0">
                  <a:pos x="319" y="61"/>
                </a:cxn>
                <a:cxn ang="0">
                  <a:pos x="306" y="97"/>
                </a:cxn>
                <a:cxn ang="0">
                  <a:pos x="293" y="134"/>
                </a:cxn>
                <a:cxn ang="0">
                  <a:pos x="254" y="133"/>
                </a:cxn>
                <a:cxn ang="0">
                  <a:pos x="214" y="130"/>
                </a:cxn>
                <a:cxn ang="0">
                  <a:pos x="271" y="195"/>
                </a:cxn>
                <a:cxn ang="0">
                  <a:pos x="259" y="226"/>
                </a:cxn>
                <a:cxn ang="0">
                  <a:pos x="270" y="234"/>
                </a:cxn>
                <a:cxn ang="0">
                  <a:pos x="299" y="215"/>
                </a:cxn>
                <a:cxn ang="0">
                  <a:pos x="344" y="226"/>
                </a:cxn>
                <a:cxn ang="0">
                  <a:pos x="368" y="230"/>
                </a:cxn>
                <a:cxn ang="0">
                  <a:pos x="361" y="204"/>
                </a:cxn>
                <a:cxn ang="0">
                  <a:pos x="353" y="178"/>
                </a:cxn>
                <a:cxn ang="0">
                  <a:pos x="385" y="158"/>
                </a:cxn>
                <a:cxn ang="0">
                  <a:pos x="417" y="139"/>
                </a:cxn>
                <a:cxn ang="0">
                  <a:pos x="614" y="80"/>
                </a:cxn>
                <a:cxn ang="0">
                  <a:pos x="611" y="76"/>
                </a:cxn>
                <a:cxn ang="0">
                  <a:pos x="597" y="60"/>
                </a:cxn>
                <a:cxn ang="0">
                  <a:pos x="587" y="36"/>
                </a:cxn>
                <a:cxn ang="0">
                  <a:pos x="586" y="26"/>
                </a:cxn>
                <a:cxn ang="0">
                  <a:pos x="583" y="0"/>
                </a:cxn>
                <a:cxn ang="0">
                  <a:pos x="556" y="23"/>
                </a:cxn>
                <a:cxn ang="0">
                  <a:pos x="538" y="11"/>
                </a:cxn>
                <a:cxn ang="0">
                  <a:pos x="535" y="16"/>
                </a:cxn>
                <a:cxn ang="0">
                  <a:pos x="548" y="36"/>
                </a:cxn>
                <a:cxn ang="0">
                  <a:pos x="546" y="68"/>
                </a:cxn>
                <a:cxn ang="0">
                  <a:pos x="553" y="79"/>
                </a:cxn>
                <a:cxn ang="0">
                  <a:pos x="572" y="79"/>
                </a:cxn>
                <a:cxn ang="0">
                  <a:pos x="585" y="105"/>
                </a:cxn>
                <a:cxn ang="0">
                  <a:pos x="595" y="131"/>
                </a:cxn>
                <a:cxn ang="0">
                  <a:pos x="593" y="105"/>
                </a:cxn>
                <a:cxn ang="0">
                  <a:pos x="591" y="80"/>
                </a:cxn>
                <a:cxn ang="0">
                  <a:pos x="608" y="83"/>
                </a:cxn>
              </a:cxnLst>
              <a:rect l="0" t="0" r="r" b="b"/>
              <a:pathLst>
                <a:path w="618" h="320">
                  <a:moveTo>
                    <a:pt x="90" y="273"/>
                  </a:moveTo>
                  <a:lnTo>
                    <a:pt x="79" y="267"/>
                  </a:lnTo>
                  <a:lnTo>
                    <a:pt x="70" y="261"/>
                  </a:lnTo>
                  <a:lnTo>
                    <a:pt x="61" y="255"/>
                  </a:lnTo>
                  <a:lnTo>
                    <a:pt x="51" y="248"/>
                  </a:lnTo>
                  <a:lnTo>
                    <a:pt x="48" y="228"/>
                  </a:lnTo>
                  <a:lnTo>
                    <a:pt x="45" y="211"/>
                  </a:lnTo>
                  <a:lnTo>
                    <a:pt x="43" y="200"/>
                  </a:lnTo>
                  <a:lnTo>
                    <a:pt x="28" y="228"/>
                  </a:lnTo>
                  <a:lnTo>
                    <a:pt x="20" y="219"/>
                  </a:lnTo>
                  <a:lnTo>
                    <a:pt x="13" y="211"/>
                  </a:lnTo>
                  <a:lnTo>
                    <a:pt x="6" y="203"/>
                  </a:lnTo>
                  <a:lnTo>
                    <a:pt x="0" y="193"/>
                  </a:lnTo>
                  <a:lnTo>
                    <a:pt x="5" y="207"/>
                  </a:lnTo>
                  <a:lnTo>
                    <a:pt x="9" y="219"/>
                  </a:lnTo>
                  <a:lnTo>
                    <a:pt x="14" y="231"/>
                  </a:lnTo>
                  <a:lnTo>
                    <a:pt x="20" y="244"/>
                  </a:lnTo>
                  <a:lnTo>
                    <a:pt x="15" y="255"/>
                  </a:lnTo>
                  <a:lnTo>
                    <a:pt x="12" y="260"/>
                  </a:lnTo>
                  <a:lnTo>
                    <a:pt x="7" y="271"/>
                  </a:lnTo>
                  <a:lnTo>
                    <a:pt x="18" y="273"/>
                  </a:lnTo>
                  <a:lnTo>
                    <a:pt x="23" y="274"/>
                  </a:lnTo>
                  <a:lnTo>
                    <a:pt x="36" y="275"/>
                  </a:lnTo>
                  <a:lnTo>
                    <a:pt x="43" y="287"/>
                  </a:lnTo>
                  <a:lnTo>
                    <a:pt x="49" y="298"/>
                  </a:lnTo>
                  <a:lnTo>
                    <a:pt x="56" y="308"/>
                  </a:lnTo>
                  <a:lnTo>
                    <a:pt x="63" y="320"/>
                  </a:lnTo>
                  <a:lnTo>
                    <a:pt x="58" y="287"/>
                  </a:lnTo>
                  <a:lnTo>
                    <a:pt x="56" y="275"/>
                  </a:lnTo>
                  <a:lnTo>
                    <a:pt x="69" y="275"/>
                  </a:lnTo>
                  <a:lnTo>
                    <a:pt x="70" y="275"/>
                  </a:lnTo>
                  <a:lnTo>
                    <a:pt x="76" y="274"/>
                  </a:lnTo>
                  <a:lnTo>
                    <a:pt x="90" y="273"/>
                  </a:lnTo>
                  <a:moveTo>
                    <a:pt x="417" y="139"/>
                  </a:moveTo>
                  <a:lnTo>
                    <a:pt x="396" y="137"/>
                  </a:lnTo>
                  <a:lnTo>
                    <a:pt x="379" y="136"/>
                  </a:lnTo>
                  <a:lnTo>
                    <a:pt x="342" y="135"/>
                  </a:lnTo>
                  <a:lnTo>
                    <a:pt x="342" y="134"/>
                  </a:lnTo>
                  <a:lnTo>
                    <a:pt x="336" y="115"/>
                  </a:lnTo>
                  <a:lnTo>
                    <a:pt x="331" y="97"/>
                  </a:lnTo>
                  <a:lnTo>
                    <a:pt x="325" y="81"/>
                  </a:lnTo>
                  <a:lnTo>
                    <a:pt x="319" y="61"/>
                  </a:lnTo>
                  <a:lnTo>
                    <a:pt x="312" y="81"/>
                  </a:lnTo>
                  <a:lnTo>
                    <a:pt x="306" y="97"/>
                  </a:lnTo>
                  <a:lnTo>
                    <a:pt x="300" y="114"/>
                  </a:lnTo>
                  <a:lnTo>
                    <a:pt x="293" y="134"/>
                  </a:lnTo>
                  <a:lnTo>
                    <a:pt x="272" y="134"/>
                  </a:lnTo>
                  <a:lnTo>
                    <a:pt x="254" y="133"/>
                  </a:lnTo>
                  <a:lnTo>
                    <a:pt x="236" y="132"/>
                  </a:lnTo>
                  <a:lnTo>
                    <a:pt x="214" y="130"/>
                  </a:lnTo>
                  <a:lnTo>
                    <a:pt x="278" y="176"/>
                  </a:lnTo>
                  <a:lnTo>
                    <a:pt x="271" y="195"/>
                  </a:lnTo>
                  <a:lnTo>
                    <a:pt x="265" y="211"/>
                  </a:lnTo>
                  <a:lnTo>
                    <a:pt x="259" y="226"/>
                  </a:lnTo>
                  <a:lnTo>
                    <a:pt x="253" y="244"/>
                  </a:lnTo>
                  <a:lnTo>
                    <a:pt x="270" y="234"/>
                  </a:lnTo>
                  <a:lnTo>
                    <a:pt x="284" y="225"/>
                  </a:lnTo>
                  <a:lnTo>
                    <a:pt x="299" y="215"/>
                  </a:lnTo>
                  <a:lnTo>
                    <a:pt x="315" y="204"/>
                  </a:lnTo>
                  <a:lnTo>
                    <a:pt x="344" y="226"/>
                  </a:lnTo>
                  <a:lnTo>
                    <a:pt x="373" y="248"/>
                  </a:lnTo>
                  <a:lnTo>
                    <a:pt x="368" y="230"/>
                  </a:lnTo>
                  <a:lnTo>
                    <a:pt x="363" y="214"/>
                  </a:lnTo>
                  <a:lnTo>
                    <a:pt x="361" y="204"/>
                  </a:lnTo>
                  <a:lnTo>
                    <a:pt x="359" y="197"/>
                  </a:lnTo>
                  <a:lnTo>
                    <a:pt x="353" y="178"/>
                  </a:lnTo>
                  <a:lnTo>
                    <a:pt x="370" y="167"/>
                  </a:lnTo>
                  <a:lnTo>
                    <a:pt x="385" y="158"/>
                  </a:lnTo>
                  <a:lnTo>
                    <a:pt x="399" y="149"/>
                  </a:lnTo>
                  <a:lnTo>
                    <a:pt x="417" y="139"/>
                  </a:lnTo>
                  <a:moveTo>
                    <a:pt x="617" y="85"/>
                  </a:moveTo>
                  <a:lnTo>
                    <a:pt x="614" y="80"/>
                  </a:lnTo>
                  <a:lnTo>
                    <a:pt x="613" y="79"/>
                  </a:lnTo>
                  <a:lnTo>
                    <a:pt x="611" y="76"/>
                  </a:lnTo>
                  <a:lnTo>
                    <a:pt x="604" y="68"/>
                  </a:lnTo>
                  <a:lnTo>
                    <a:pt x="597" y="60"/>
                  </a:lnTo>
                  <a:lnTo>
                    <a:pt x="589" y="51"/>
                  </a:lnTo>
                  <a:lnTo>
                    <a:pt x="587" y="36"/>
                  </a:lnTo>
                  <a:lnTo>
                    <a:pt x="587" y="31"/>
                  </a:lnTo>
                  <a:lnTo>
                    <a:pt x="586" y="26"/>
                  </a:lnTo>
                  <a:lnTo>
                    <a:pt x="585" y="14"/>
                  </a:lnTo>
                  <a:lnTo>
                    <a:pt x="583" y="0"/>
                  </a:lnTo>
                  <a:lnTo>
                    <a:pt x="566" y="31"/>
                  </a:lnTo>
                  <a:lnTo>
                    <a:pt x="556" y="23"/>
                  </a:lnTo>
                  <a:lnTo>
                    <a:pt x="547" y="17"/>
                  </a:lnTo>
                  <a:lnTo>
                    <a:pt x="538" y="11"/>
                  </a:lnTo>
                  <a:lnTo>
                    <a:pt x="527" y="4"/>
                  </a:lnTo>
                  <a:lnTo>
                    <a:pt x="535" y="16"/>
                  </a:lnTo>
                  <a:lnTo>
                    <a:pt x="542" y="26"/>
                  </a:lnTo>
                  <a:lnTo>
                    <a:pt x="548" y="36"/>
                  </a:lnTo>
                  <a:lnTo>
                    <a:pt x="556" y="49"/>
                  </a:lnTo>
                  <a:lnTo>
                    <a:pt x="546" y="68"/>
                  </a:lnTo>
                  <a:lnTo>
                    <a:pt x="539" y="79"/>
                  </a:lnTo>
                  <a:lnTo>
                    <a:pt x="553" y="79"/>
                  </a:lnTo>
                  <a:lnTo>
                    <a:pt x="560" y="79"/>
                  </a:lnTo>
                  <a:lnTo>
                    <a:pt x="572" y="79"/>
                  </a:lnTo>
                  <a:lnTo>
                    <a:pt x="579" y="93"/>
                  </a:lnTo>
                  <a:lnTo>
                    <a:pt x="585" y="105"/>
                  </a:lnTo>
                  <a:lnTo>
                    <a:pt x="590" y="117"/>
                  </a:lnTo>
                  <a:lnTo>
                    <a:pt x="595" y="131"/>
                  </a:lnTo>
                  <a:lnTo>
                    <a:pt x="594" y="117"/>
                  </a:lnTo>
                  <a:lnTo>
                    <a:pt x="593" y="105"/>
                  </a:lnTo>
                  <a:lnTo>
                    <a:pt x="592" y="93"/>
                  </a:lnTo>
                  <a:lnTo>
                    <a:pt x="591" y="80"/>
                  </a:lnTo>
                  <a:lnTo>
                    <a:pt x="603" y="82"/>
                  </a:lnTo>
                  <a:lnTo>
                    <a:pt x="608" y="83"/>
                  </a:lnTo>
                  <a:lnTo>
                    <a:pt x="617" y="85"/>
                  </a:lnTo>
                </a:path>
              </a:pathLst>
            </a:custGeom>
            <a:solidFill>
              <a:srgbClr val="FFFFFF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045" name="Freeform 21">
              <a:extLst>
                <a:ext uri="{FF2B5EF4-FFF2-40B4-BE49-F238E27FC236}">
                  <a16:creationId xmlns:a16="http://schemas.microsoft.com/office/drawing/2014/main" xmlns="" id="{00000000-0008-0000-0000-000015040000}"/>
                </a:ext>
              </a:extLst>
            </xdr:cNvPr>
            <xdr:cNvSpPr>
              <a:spLocks/>
            </xdr:cNvSpPr>
          </xdr:nvSpPr>
          <xdr:spPr bwMode="auto">
            <a:xfrm>
              <a:off x="1133" y="808"/>
              <a:ext cx="250" cy="223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0" y="80"/>
                </a:cxn>
                <a:cxn ang="0">
                  <a:pos x="36" y="140"/>
                </a:cxn>
                <a:cxn ang="0">
                  <a:pos x="91" y="184"/>
                </a:cxn>
                <a:cxn ang="0">
                  <a:pos x="163" y="210"/>
                </a:cxn>
                <a:cxn ang="0">
                  <a:pos x="248" y="217"/>
                </a:cxn>
                <a:cxn ang="0">
                  <a:pos x="247" y="222"/>
                </a:cxn>
                <a:cxn ang="0">
                  <a:pos x="248" y="202"/>
                </a:cxn>
                <a:cxn ang="0">
                  <a:pos x="248" y="182"/>
                </a:cxn>
                <a:cxn ang="0">
                  <a:pos x="249" y="161"/>
                </a:cxn>
                <a:cxn ang="0">
                  <a:pos x="249" y="141"/>
                </a:cxn>
                <a:cxn ang="0">
                  <a:pos x="166" y="132"/>
                </a:cxn>
                <a:cxn ang="0">
                  <a:pos x="96" y="107"/>
                </a:cxn>
                <a:cxn ang="0">
                  <a:pos x="41" y="64"/>
                </a:cxn>
                <a:cxn ang="0">
                  <a:pos x="0" y="0"/>
                </a:cxn>
              </a:cxnLst>
              <a:rect l="0" t="0" r="r" b="b"/>
              <a:pathLst>
                <a:path w="250" h="223">
                  <a:moveTo>
                    <a:pt x="0" y="0"/>
                  </a:moveTo>
                  <a:lnTo>
                    <a:pt x="0" y="80"/>
                  </a:lnTo>
                  <a:lnTo>
                    <a:pt x="36" y="140"/>
                  </a:lnTo>
                  <a:lnTo>
                    <a:pt x="91" y="184"/>
                  </a:lnTo>
                  <a:lnTo>
                    <a:pt x="163" y="210"/>
                  </a:lnTo>
                  <a:lnTo>
                    <a:pt x="248" y="217"/>
                  </a:lnTo>
                  <a:lnTo>
                    <a:pt x="247" y="222"/>
                  </a:lnTo>
                  <a:lnTo>
                    <a:pt x="248" y="202"/>
                  </a:lnTo>
                  <a:lnTo>
                    <a:pt x="248" y="182"/>
                  </a:lnTo>
                  <a:lnTo>
                    <a:pt x="249" y="161"/>
                  </a:lnTo>
                  <a:lnTo>
                    <a:pt x="249" y="141"/>
                  </a:lnTo>
                  <a:lnTo>
                    <a:pt x="166" y="132"/>
                  </a:lnTo>
                  <a:lnTo>
                    <a:pt x="96" y="107"/>
                  </a:lnTo>
                  <a:lnTo>
                    <a:pt x="41" y="6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A65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046" name="Freeform 22">
              <a:extLs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>
              <a:spLocks/>
            </xdr:cNvSpPr>
          </xdr:nvSpPr>
          <xdr:spPr bwMode="auto">
            <a:xfrm>
              <a:off x="1133" y="888"/>
              <a:ext cx="248" cy="221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0" y="73"/>
                </a:cxn>
                <a:cxn ang="0">
                  <a:pos x="31" y="138"/>
                </a:cxn>
                <a:cxn ang="0">
                  <a:pos x="86" y="185"/>
                </a:cxn>
                <a:cxn ang="0">
                  <a:pos x="159" y="213"/>
                </a:cxn>
                <a:cxn ang="0">
                  <a:pos x="246" y="221"/>
                </a:cxn>
                <a:cxn ang="0">
                  <a:pos x="246" y="201"/>
                </a:cxn>
                <a:cxn ang="0">
                  <a:pos x="247" y="180"/>
                </a:cxn>
                <a:cxn ang="0">
                  <a:pos x="247" y="158"/>
                </a:cxn>
                <a:cxn ang="0">
                  <a:pos x="248" y="137"/>
                </a:cxn>
                <a:cxn ang="0">
                  <a:pos x="163" y="130"/>
                </a:cxn>
                <a:cxn ang="0">
                  <a:pos x="91" y="104"/>
                </a:cxn>
                <a:cxn ang="0">
                  <a:pos x="36" y="60"/>
                </a:cxn>
                <a:cxn ang="0">
                  <a:pos x="0" y="0"/>
                </a:cxn>
              </a:cxnLst>
              <a:rect l="0" t="0" r="r" b="b"/>
              <a:pathLst>
                <a:path w="248" h="221">
                  <a:moveTo>
                    <a:pt x="0" y="0"/>
                  </a:moveTo>
                  <a:lnTo>
                    <a:pt x="0" y="73"/>
                  </a:lnTo>
                  <a:lnTo>
                    <a:pt x="31" y="138"/>
                  </a:lnTo>
                  <a:lnTo>
                    <a:pt x="86" y="185"/>
                  </a:lnTo>
                  <a:lnTo>
                    <a:pt x="159" y="213"/>
                  </a:lnTo>
                  <a:lnTo>
                    <a:pt x="246" y="221"/>
                  </a:lnTo>
                  <a:lnTo>
                    <a:pt x="246" y="201"/>
                  </a:lnTo>
                  <a:lnTo>
                    <a:pt x="247" y="180"/>
                  </a:lnTo>
                  <a:lnTo>
                    <a:pt x="247" y="158"/>
                  </a:lnTo>
                  <a:lnTo>
                    <a:pt x="248" y="137"/>
                  </a:lnTo>
                  <a:lnTo>
                    <a:pt x="163" y="130"/>
                  </a:lnTo>
                  <a:lnTo>
                    <a:pt x="91" y="104"/>
                  </a:lnTo>
                  <a:lnTo>
                    <a:pt x="36" y="6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DB933"/>
            </a:solidFill>
            <a:ln w="9525">
              <a:noFill/>
              <a:round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view="pageLayout" zoomScale="90" zoomScaleNormal="100" zoomScaleSheetLayoutView="100" zoomScalePageLayoutView="90" workbookViewId="0">
      <selection activeCell="F6" sqref="F6"/>
    </sheetView>
  </sheetViews>
  <sheetFormatPr defaultRowHeight="15" x14ac:dyDescent="0.25"/>
  <cols>
    <col min="1" max="1" width="3.42578125" customWidth="1"/>
    <col min="2" max="2" width="9.28515625" customWidth="1"/>
    <col min="3" max="3" width="52.7109375" customWidth="1"/>
    <col min="4" max="4" width="7.7109375" style="3" customWidth="1"/>
    <col min="5" max="5" width="9.28515625" style="26" customWidth="1"/>
    <col min="6" max="6" width="12.140625" style="23" customWidth="1"/>
    <col min="7" max="7" width="5.5703125" style="12" customWidth="1"/>
    <col min="8" max="8" width="11.85546875" customWidth="1"/>
    <col min="9" max="9" width="5" style="10" bestFit="1" customWidth="1"/>
    <col min="10" max="10" width="12.7109375" customWidth="1"/>
    <col min="11" max="11" width="5" style="10" bestFit="1" customWidth="1"/>
    <col min="12" max="12" width="11.7109375" bestFit="1" customWidth="1"/>
    <col min="13" max="13" width="18.42578125" customWidth="1"/>
    <col min="14" max="14" width="12" customWidth="1"/>
    <col min="15" max="15" width="11.140625" customWidth="1"/>
  </cols>
  <sheetData>
    <row r="1" spans="1:15" ht="15" customHeight="1" thickBot="1" x14ac:dyDescent="0.3">
      <c r="E1" s="9"/>
      <c r="F1"/>
    </row>
    <row r="2" spans="1:15" ht="61.5" customHeight="1" thickBot="1" x14ac:dyDescent="0.3">
      <c r="A2" s="1" t="s">
        <v>3</v>
      </c>
      <c r="B2" s="2"/>
      <c r="C2" s="2"/>
      <c r="D2" s="56" t="s">
        <v>13</v>
      </c>
      <c r="E2" s="57"/>
      <c r="F2" s="57"/>
      <c r="G2" s="57"/>
      <c r="H2" s="57"/>
      <c r="I2" s="11"/>
      <c r="J2" s="58" t="s">
        <v>49</v>
      </c>
      <c r="K2" s="59"/>
      <c r="L2" s="50" t="s">
        <v>20</v>
      </c>
      <c r="M2" s="51"/>
    </row>
    <row r="3" spans="1:15" ht="61.5" hidden="1" customHeight="1" thickBot="1" x14ac:dyDescent="0.3">
      <c r="A3" s="20" t="s">
        <v>6</v>
      </c>
      <c r="B3" s="20" t="s">
        <v>10</v>
      </c>
      <c r="C3" s="20" t="s">
        <v>9</v>
      </c>
      <c r="D3" s="21" t="s">
        <v>7</v>
      </c>
      <c r="E3" s="21" t="s">
        <v>8</v>
      </c>
      <c r="F3" s="15"/>
      <c r="G3" s="29"/>
      <c r="H3" s="16"/>
      <c r="I3" s="17"/>
      <c r="J3" s="18"/>
      <c r="K3" s="30"/>
      <c r="L3" s="18"/>
      <c r="M3" s="19"/>
      <c r="N3" s="9"/>
      <c r="O3" s="9"/>
    </row>
    <row r="4" spans="1:15" ht="18" thickBot="1" x14ac:dyDescent="0.3">
      <c r="A4" s="52" t="s">
        <v>0</v>
      </c>
      <c r="B4" s="53"/>
      <c r="C4" s="53"/>
      <c r="D4" s="53"/>
      <c r="E4" s="53"/>
      <c r="F4" s="54"/>
      <c r="G4" s="54"/>
      <c r="H4" s="54"/>
      <c r="I4" s="54"/>
      <c r="J4" s="54"/>
      <c r="K4" s="54"/>
      <c r="L4" s="54"/>
      <c r="M4" s="55"/>
    </row>
    <row r="5" spans="1:15" ht="22.5" x14ac:dyDescent="0.25">
      <c r="A5" s="4" t="s">
        <v>1</v>
      </c>
      <c r="B5" s="5" t="s">
        <v>15</v>
      </c>
      <c r="C5" s="5" t="s">
        <v>19</v>
      </c>
      <c r="D5" s="5" t="s">
        <v>4</v>
      </c>
      <c r="E5" s="5" t="s">
        <v>5</v>
      </c>
      <c r="F5" s="6" t="s">
        <v>16</v>
      </c>
      <c r="G5" s="13" t="s">
        <v>11</v>
      </c>
      <c r="H5" s="6" t="s">
        <v>17</v>
      </c>
      <c r="I5" s="13" t="s">
        <v>11</v>
      </c>
      <c r="J5" s="6" t="s">
        <v>18</v>
      </c>
      <c r="K5" s="13" t="s">
        <v>11</v>
      </c>
      <c r="L5" s="7" t="s">
        <v>14</v>
      </c>
      <c r="M5" s="8" t="s">
        <v>2</v>
      </c>
    </row>
    <row r="6" spans="1:15" ht="141.75" x14ac:dyDescent="0.25">
      <c r="A6" s="32">
        <v>1</v>
      </c>
      <c r="B6" s="44">
        <v>105510</v>
      </c>
      <c r="C6" s="38" t="s">
        <v>22</v>
      </c>
      <c r="D6" s="36" t="s">
        <v>47</v>
      </c>
      <c r="E6" s="46">
        <v>2000</v>
      </c>
      <c r="F6" s="33">
        <v>55</v>
      </c>
      <c r="G6" s="37" t="s">
        <v>7</v>
      </c>
      <c r="H6" s="33">
        <v>55</v>
      </c>
      <c r="I6" s="37" t="s">
        <v>7</v>
      </c>
      <c r="J6" s="33">
        <v>57</v>
      </c>
      <c r="K6" s="37" t="s">
        <v>7</v>
      </c>
      <c r="L6" s="34">
        <f>(F6+H6+J6)/3</f>
        <v>55.67</v>
      </c>
      <c r="M6" s="35">
        <f>L6*E6</f>
        <v>111340</v>
      </c>
    </row>
    <row r="7" spans="1:15" ht="141.75" x14ac:dyDescent="0.25">
      <c r="A7" s="32">
        <v>2</v>
      </c>
      <c r="B7" s="44">
        <v>105511</v>
      </c>
      <c r="C7" s="38" t="s">
        <v>23</v>
      </c>
      <c r="D7" s="36" t="s">
        <v>47</v>
      </c>
      <c r="E7" s="46">
        <v>3000</v>
      </c>
      <c r="F7" s="33">
        <v>90</v>
      </c>
      <c r="G7" s="37" t="s">
        <v>7</v>
      </c>
      <c r="H7" s="33">
        <v>62</v>
      </c>
      <c r="I7" s="37" t="s">
        <v>7</v>
      </c>
      <c r="J7" s="33">
        <v>72</v>
      </c>
      <c r="K7" s="37" t="s">
        <v>7</v>
      </c>
      <c r="L7" s="34">
        <f t="shared" ref="L7:L30" si="0">(F7+H7+J7)/3</f>
        <v>74.67</v>
      </c>
      <c r="M7" s="35">
        <f t="shared" ref="M7:M30" si="1">L7*E7</f>
        <v>224010</v>
      </c>
    </row>
    <row r="8" spans="1:15" ht="141.75" x14ac:dyDescent="0.25">
      <c r="A8" s="32">
        <v>3</v>
      </c>
      <c r="B8" s="44">
        <v>105512</v>
      </c>
      <c r="C8" s="39" t="s">
        <v>24</v>
      </c>
      <c r="D8" s="36" t="s">
        <v>47</v>
      </c>
      <c r="E8" s="46">
        <v>500</v>
      </c>
      <c r="F8" s="33">
        <v>80</v>
      </c>
      <c r="G8" s="37" t="s">
        <v>7</v>
      </c>
      <c r="H8" s="33">
        <v>77</v>
      </c>
      <c r="I8" s="37" t="s">
        <v>7</v>
      </c>
      <c r="J8" s="33">
        <v>78</v>
      </c>
      <c r="K8" s="37" t="s">
        <v>7</v>
      </c>
      <c r="L8" s="34">
        <f t="shared" si="0"/>
        <v>78.33</v>
      </c>
      <c r="M8" s="35">
        <f t="shared" si="1"/>
        <v>39165</v>
      </c>
    </row>
    <row r="9" spans="1:15" ht="141.75" x14ac:dyDescent="0.25">
      <c r="A9" s="32">
        <v>4</v>
      </c>
      <c r="B9" s="44">
        <v>105513</v>
      </c>
      <c r="C9" s="39" t="s">
        <v>25</v>
      </c>
      <c r="D9" s="36" t="s">
        <v>47</v>
      </c>
      <c r="E9" s="47">
        <v>300</v>
      </c>
      <c r="F9" s="43">
        <v>100</v>
      </c>
      <c r="G9" s="37" t="s">
        <v>7</v>
      </c>
      <c r="H9" s="43">
        <v>93</v>
      </c>
      <c r="I9" s="37" t="s">
        <v>7</v>
      </c>
      <c r="J9" s="43"/>
      <c r="K9" s="37" t="s">
        <v>7</v>
      </c>
      <c r="L9" s="34">
        <f t="shared" si="0"/>
        <v>64.33</v>
      </c>
      <c r="M9" s="35">
        <f t="shared" si="1"/>
        <v>19299</v>
      </c>
    </row>
    <row r="10" spans="1:15" ht="94.5" x14ac:dyDescent="0.25">
      <c r="A10" s="32">
        <v>5</v>
      </c>
      <c r="B10" s="45">
        <v>39911</v>
      </c>
      <c r="C10" s="40" t="s">
        <v>26</v>
      </c>
      <c r="D10" s="36" t="s">
        <v>21</v>
      </c>
      <c r="E10" s="46">
        <v>10000</v>
      </c>
      <c r="F10" s="33">
        <v>5</v>
      </c>
      <c r="G10" s="37" t="s">
        <v>7</v>
      </c>
      <c r="H10" s="33">
        <v>4.9000000000000004</v>
      </c>
      <c r="I10" s="37" t="s">
        <v>7</v>
      </c>
      <c r="J10" s="33">
        <v>4.62</v>
      </c>
      <c r="K10" s="37" t="s">
        <v>7</v>
      </c>
      <c r="L10" s="34">
        <f t="shared" si="0"/>
        <v>4.84</v>
      </c>
      <c r="M10" s="35">
        <f t="shared" si="1"/>
        <v>48400</v>
      </c>
    </row>
    <row r="11" spans="1:15" ht="78.75" x14ac:dyDescent="0.25">
      <c r="A11" s="32">
        <v>6</v>
      </c>
      <c r="B11" s="44">
        <v>105515</v>
      </c>
      <c r="C11" s="41" t="s">
        <v>27</v>
      </c>
      <c r="D11" s="36" t="s">
        <v>47</v>
      </c>
      <c r="E11" s="46">
        <v>8000</v>
      </c>
      <c r="F11" s="33">
        <v>65</v>
      </c>
      <c r="G11" s="37" t="s">
        <v>7</v>
      </c>
      <c r="H11" s="33">
        <v>62</v>
      </c>
      <c r="I11" s="37" t="s">
        <v>7</v>
      </c>
      <c r="J11" s="33">
        <v>53.13</v>
      </c>
      <c r="K11" s="37" t="s">
        <v>7</v>
      </c>
      <c r="L11" s="34">
        <f t="shared" si="0"/>
        <v>60.04</v>
      </c>
      <c r="M11" s="35">
        <f t="shared" si="1"/>
        <v>480320</v>
      </c>
    </row>
    <row r="12" spans="1:15" ht="110.25" x14ac:dyDescent="0.25">
      <c r="A12" s="32">
        <v>7</v>
      </c>
      <c r="B12" s="44">
        <v>2070938</v>
      </c>
      <c r="C12" s="41" t="s">
        <v>28</v>
      </c>
      <c r="D12" s="36" t="s">
        <v>48</v>
      </c>
      <c r="E12" s="46">
        <v>3500</v>
      </c>
      <c r="F12" s="33">
        <v>43</v>
      </c>
      <c r="G12" s="37" t="s">
        <v>7</v>
      </c>
      <c r="H12" s="33">
        <v>36</v>
      </c>
      <c r="I12" s="37" t="s">
        <v>7</v>
      </c>
      <c r="J12" s="33">
        <v>28</v>
      </c>
      <c r="K12" s="37" t="s">
        <v>7</v>
      </c>
      <c r="L12" s="34">
        <f t="shared" si="0"/>
        <v>35.67</v>
      </c>
      <c r="M12" s="35">
        <f t="shared" si="1"/>
        <v>124845</v>
      </c>
    </row>
    <row r="13" spans="1:15" ht="110.25" x14ac:dyDescent="0.25">
      <c r="A13" s="32">
        <v>8</v>
      </c>
      <c r="B13" s="44">
        <v>125826</v>
      </c>
      <c r="C13" s="38" t="s">
        <v>29</v>
      </c>
      <c r="D13" s="36" t="s">
        <v>48</v>
      </c>
      <c r="E13" s="46">
        <v>3000</v>
      </c>
      <c r="F13" s="33">
        <v>48</v>
      </c>
      <c r="G13" s="37" t="s">
        <v>7</v>
      </c>
      <c r="H13" s="33">
        <v>40</v>
      </c>
      <c r="I13" s="37" t="s">
        <v>7</v>
      </c>
      <c r="J13" s="33">
        <v>37</v>
      </c>
      <c r="K13" s="37" t="s">
        <v>7</v>
      </c>
      <c r="L13" s="34">
        <f t="shared" si="0"/>
        <v>41.67</v>
      </c>
      <c r="M13" s="35">
        <f t="shared" si="1"/>
        <v>125010</v>
      </c>
    </row>
    <row r="14" spans="1:15" ht="110.25" x14ac:dyDescent="0.25">
      <c r="A14" s="32">
        <v>9</v>
      </c>
      <c r="B14" s="45">
        <v>105669</v>
      </c>
      <c r="C14" s="40" t="s">
        <v>30</v>
      </c>
      <c r="D14" s="36" t="s">
        <v>47</v>
      </c>
      <c r="E14" s="47">
        <v>300</v>
      </c>
      <c r="F14" s="43">
        <v>140</v>
      </c>
      <c r="G14" s="37" t="s">
        <v>7</v>
      </c>
      <c r="H14" s="43">
        <v>77</v>
      </c>
      <c r="I14" s="37" t="s">
        <v>7</v>
      </c>
      <c r="J14" s="43">
        <v>78</v>
      </c>
      <c r="K14" s="37" t="s">
        <v>7</v>
      </c>
      <c r="L14" s="48">
        <f t="shared" si="0"/>
        <v>98.33</v>
      </c>
      <c r="M14" s="49">
        <f t="shared" si="1"/>
        <v>29499</v>
      </c>
    </row>
    <row r="15" spans="1:15" ht="110.25" x14ac:dyDescent="0.25">
      <c r="A15" s="32">
        <v>10</v>
      </c>
      <c r="B15" s="45">
        <v>105672</v>
      </c>
      <c r="C15" s="40" t="s">
        <v>31</v>
      </c>
      <c r="D15" s="36" t="s">
        <v>47</v>
      </c>
      <c r="E15" s="47">
        <v>200</v>
      </c>
      <c r="F15" s="33">
        <v>140</v>
      </c>
      <c r="G15" s="37" t="s">
        <v>7</v>
      </c>
      <c r="H15" s="33">
        <v>77</v>
      </c>
      <c r="I15" s="37" t="s">
        <v>7</v>
      </c>
      <c r="J15" s="33">
        <v>78</v>
      </c>
      <c r="K15" s="37" t="s">
        <v>7</v>
      </c>
      <c r="L15" s="34">
        <f t="shared" si="0"/>
        <v>98.33</v>
      </c>
      <c r="M15" s="35">
        <f t="shared" si="1"/>
        <v>19666</v>
      </c>
    </row>
    <row r="16" spans="1:15" ht="110.25" x14ac:dyDescent="0.25">
      <c r="A16" s="32">
        <v>11</v>
      </c>
      <c r="B16" s="45">
        <v>105522</v>
      </c>
      <c r="C16" s="41" t="s">
        <v>32</v>
      </c>
      <c r="D16" s="36" t="s">
        <v>21</v>
      </c>
      <c r="E16" s="46">
        <v>2000</v>
      </c>
      <c r="F16" s="33">
        <v>250</v>
      </c>
      <c r="G16" s="37" t="s">
        <v>7</v>
      </c>
      <c r="H16" s="33">
        <v>1020</v>
      </c>
      <c r="I16" s="37" t="s">
        <v>7</v>
      </c>
      <c r="J16" s="33">
        <v>350</v>
      </c>
      <c r="K16" s="37" t="s">
        <v>7</v>
      </c>
      <c r="L16" s="34">
        <f t="shared" si="0"/>
        <v>540</v>
      </c>
      <c r="M16" s="35">
        <f t="shared" si="1"/>
        <v>1080000</v>
      </c>
    </row>
    <row r="17" spans="1:13" ht="110.25" x14ac:dyDescent="0.25">
      <c r="A17" s="32">
        <v>12</v>
      </c>
      <c r="B17" s="45">
        <v>105523</v>
      </c>
      <c r="C17" s="41" t="s">
        <v>33</v>
      </c>
      <c r="D17" s="36" t="s">
        <v>21</v>
      </c>
      <c r="E17" s="46">
        <v>1000</v>
      </c>
      <c r="F17" s="33">
        <v>320</v>
      </c>
      <c r="G17" s="37" t="s">
        <v>7</v>
      </c>
      <c r="H17" s="33">
        <v>1350</v>
      </c>
      <c r="I17" s="37" t="s">
        <v>7</v>
      </c>
      <c r="J17" s="33">
        <v>516</v>
      </c>
      <c r="K17" s="37" t="s">
        <v>7</v>
      </c>
      <c r="L17" s="34">
        <f t="shared" si="0"/>
        <v>728.67</v>
      </c>
      <c r="M17" s="35">
        <f t="shared" si="1"/>
        <v>728670</v>
      </c>
    </row>
    <row r="18" spans="1:13" ht="110.25" x14ac:dyDescent="0.25">
      <c r="A18" s="32">
        <v>13</v>
      </c>
      <c r="B18" s="45">
        <v>105524</v>
      </c>
      <c r="C18" s="41" t="s">
        <v>34</v>
      </c>
      <c r="D18" s="36" t="s">
        <v>21</v>
      </c>
      <c r="E18" s="47">
        <v>200</v>
      </c>
      <c r="F18" s="33">
        <v>200</v>
      </c>
      <c r="G18" s="37" t="s">
        <v>7</v>
      </c>
      <c r="H18" s="33">
        <v>380</v>
      </c>
      <c r="I18" s="37" t="s">
        <v>7</v>
      </c>
      <c r="J18" s="33">
        <v>264</v>
      </c>
      <c r="K18" s="37" t="s">
        <v>7</v>
      </c>
      <c r="L18" s="34">
        <f t="shared" si="0"/>
        <v>281.33</v>
      </c>
      <c r="M18" s="35">
        <f t="shared" si="1"/>
        <v>56266</v>
      </c>
    </row>
    <row r="19" spans="1:13" ht="110.25" x14ac:dyDescent="0.25">
      <c r="A19" s="32">
        <v>14</v>
      </c>
      <c r="B19" s="45">
        <v>105525</v>
      </c>
      <c r="C19" s="41" t="s">
        <v>35</v>
      </c>
      <c r="D19" s="36" t="s">
        <v>21</v>
      </c>
      <c r="E19" s="46">
        <v>1000</v>
      </c>
      <c r="F19" s="43">
        <v>480</v>
      </c>
      <c r="G19" s="37" t="s">
        <v>7</v>
      </c>
      <c r="H19" s="43">
        <v>1890</v>
      </c>
      <c r="I19" s="37" t="s">
        <v>7</v>
      </c>
      <c r="J19" s="43">
        <v>744</v>
      </c>
      <c r="K19" s="37" t="s">
        <v>7</v>
      </c>
      <c r="L19" s="48">
        <f t="shared" si="0"/>
        <v>1038</v>
      </c>
      <c r="M19" s="49">
        <f t="shared" si="1"/>
        <v>1038000</v>
      </c>
    </row>
    <row r="20" spans="1:13" ht="94.5" x14ac:dyDescent="0.25">
      <c r="A20" s="32">
        <v>15</v>
      </c>
      <c r="B20" s="45">
        <v>105528</v>
      </c>
      <c r="C20" s="38" t="s">
        <v>36</v>
      </c>
      <c r="D20" s="36" t="s">
        <v>21</v>
      </c>
      <c r="E20" s="46">
        <v>1000</v>
      </c>
      <c r="F20" s="33">
        <v>43</v>
      </c>
      <c r="G20" s="37" t="s">
        <v>7</v>
      </c>
      <c r="H20" s="33">
        <v>42</v>
      </c>
      <c r="I20" s="37" t="s">
        <v>7</v>
      </c>
      <c r="J20" s="33">
        <v>37</v>
      </c>
      <c r="K20" s="37" t="s">
        <v>7</v>
      </c>
      <c r="L20" s="34">
        <f t="shared" si="0"/>
        <v>40.67</v>
      </c>
      <c r="M20" s="35">
        <f t="shared" si="1"/>
        <v>40670</v>
      </c>
    </row>
    <row r="21" spans="1:13" ht="94.5" x14ac:dyDescent="0.25">
      <c r="A21" s="32">
        <v>16</v>
      </c>
      <c r="B21" s="45">
        <v>105529</v>
      </c>
      <c r="C21" s="38" t="s">
        <v>37</v>
      </c>
      <c r="D21" s="36" t="s">
        <v>21</v>
      </c>
      <c r="E21" s="46">
        <v>4000</v>
      </c>
      <c r="F21" s="33">
        <v>55</v>
      </c>
      <c r="G21" s="37" t="s">
        <v>7</v>
      </c>
      <c r="H21" s="33">
        <v>50</v>
      </c>
      <c r="I21" s="37" t="s">
        <v>7</v>
      </c>
      <c r="J21" s="33">
        <v>48</v>
      </c>
      <c r="K21" s="37" t="s">
        <v>7</v>
      </c>
      <c r="L21" s="34">
        <f t="shared" si="0"/>
        <v>51</v>
      </c>
      <c r="M21" s="35">
        <f t="shared" si="1"/>
        <v>204000</v>
      </c>
    </row>
    <row r="22" spans="1:13" ht="94.5" x14ac:dyDescent="0.25">
      <c r="A22" s="32">
        <v>17</v>
      </c>
      <c r="B22" s="45">
        <v>105530</v>
      </c>
      <c r="C22" s="38" t="s">
        <v>38</v>
      </c>
      <c r="D22" s="36" t="s">
        <v>21</v>
      </c>
      <c r="E22" s="46">
        <v>5000</v>
      </c>
      <c r="F22" s="33">
        <v>78</v>
      </c>
      <c r="G22" s="37" t="s">
        <v>7</v>
      </c>
      <c r="H22" s="33">
        <v>62</v>
      </c>
      <c r="I22" s="37" t="s">
        <v>7</v>
      </c>
      <c r="J22" s="33">
        <v>63</v>
      </c>
      <c r="K22" s="37" t="s">
        <v>7</v>
      </c>
      <c r="L22" s="34">
        <f t="shared" si="0"/>
        <v>67.67</v>
      </c>
      <c r="M22" s="35">
        <f t="shared" si="1"/>
        <v>338350</v>
      </c>
    </row>
    <row r="23" spans="1:13" ht="94.5" x14ac:dyDescent="0.25">
      <c r="A23" s="32">
        <v>18</v>
      </c>
      <c r="B23" s="45">
        <v>105531</v>
      </c>
      <c r="C23" s="38" t="s">
        <v>39</v>
      </c>
      <c r="D23" s="36" t="s">
        <v>21</v>
      </c>
      <c r="E23" s="46">
        <v>5000</v>
      </c>
      <c r="F23" s="33">
        <v>145</v>
      </c>
      <c r="G23" s="37" t="s">
        <v>7</v>
      </c>
      <c r="H23" s="33">
        <v>130</v>
      </c>
      <c r="I23" s="37" t="s">
        <v>7</v>
      </c>
      <c r="J23" s="33">
        <v>126</v>
      </c>
      <c r="K23" s="37" t="s">
        <v>7</v>
      </c>
      <c r="L23" s="34">
        <f t="shared" si="0"/>
        <v>133.66999999999999</v>
      </c>
      <c r="M23" s="35">
        <f t="shared" si="1"/>
        <v>668350</v>
      </c>
    </row>
    <row r="24" spans="1:13" ht="94.5" x14ac:dyDescent="0.25">
      <c r="A24" s="32">
        <v>19</v>
      </c>
      <c r="B24" s="45">
        <v>105532</v>
      </c>
      <c r="C24" s="38" t="s">
        <v>40</v>
      </c>
      <c r="D24" s="36" t="s">
        <v>21</v>
      </c>
      <c r="E24" s="46">
        <v>1000</v>
      </c>
      <c r="F24" s="33">
        <v>280</v>
      </c>
      <c r="G24" s="37" t="s">
        <v>7</v>
      </c>
      <c r="H24" s="33">
        <v>220</v>
      </c>
      <c r="I24" s="37" t="s">
        <v>7</v>
      </c>
      <c r="J24" s="33">
        <v>190</v>
      </c>
      <c r="K24" s="37" t="s">
        <v>7</v>
      </c>
      <c r="L24" s="34">
        <f t="shared" si="0"/>
        <v>230</v>
      </c>
      <c r="M24" s="35">
        <f t="shared" si="1"/>
        <v>230000</v>
      </c>
    </row>
    <row r="25" spans="1:13" ht="94.5" x14ac:dyDescent="0.25">
      <c r="A25" s="32">
        <v>20</v>
      </c>
      <c r="B25" s="45">
        <v>105533</v>
      </c>
      <c r="C25" s="38" t="s">
        <v>41</v>
      </c>
      <c r="D25" s="36" t="s">
        <v>21</v>
      </c>
      <c r="E25" s="46">
        <v>2000</v>
      </c>
      <c r="F25" s="43">
        <v>390</v>
      </c>
      <c r="G25" s="37" t="s">
        <v>7</v>
      </c>
      <c r="H25" s="43">
        <v>470</v>
      </c>
      <c r="I25" s="37" t="s">
        <v>7</v>
      </c>
      <c r="J25" s="43">
        <v>361</v>
      </c>
      <c r="K25" s="37" t="s">
        <v>7</v>
      </c>
      <c r="L25" s="34">
        <f t="shared" si="0"/>
        <v>407</v>
      </c>
      <c r="M25" s="49">
        <f t="shared" si="1"/>
        <v>814000</v>
      </c>
    </row>
    <row r="26" spans="1:13" ht="94.5" x14ac:dyDescent="0.25">
      <c r="A26" s="32">
        <v>21</v>
      </c>
      <c r="B26" s="45">
        <v>105534</v>
      </c>
      <c r="C26" s="38" t="s">
        <v>42</v>
      </c>
      <c r="D26" s="36" t="s">
        <v>21</v>
      </c>
      <c r="E26" s="46">
        <v>2000</v>
      </c>
      <c r="F26" s="33">
        <v>580</v>
      </c>
      <c r="G26" s="37" t="s">
        <v>7</v>
      </c>
      <c r="H26" s="33">
        <v>570</v>
      </c>
      <c r="I26" s="37" t="s">
        <v>7</v>
      </c>
      <c r="J26" s="33">
        <v>575</v>
      </c>
      <c r="K26" s="37" t="s">
        <v>7</v>
      </c>
      <c r="L26" s="34">
        <f t="shared" si="0"/>
        <v>575</v>
      </c>
      <c r="M26" s="35">
        <f t="shared" si="1"/>
        <v>1150000</v>
      </c>
    </row>
    <row r="27" spans="1:13" ht="94.5" x14ac:dyDescent="0.25">
      <c r="A27" s="32">
        <v>22</v>
      </c>
      <c r="B27" s="45">
        <v>105535</v>
      </c>
      <c r="C27" s="38" t="s">
        <v>43</v>
      </c>
      <c r="D27" s="36" t="s">
        <v>21</v>
      </c>
      <c r="E27" s="47">
        <v>500</v>
      </c>
      <c r="F27" s="33">
        <v>460</v>
      </c>
      <c r="G27" s="37" t="s">
        <v>7</v>
      </c>
      <c r="H27" s="33">
        <v>570</v>
      </c>
      <c r="I27" s="37" t="s">
        <v>7</v>
      </c>
      <c r="J27" s="33">
        <v>454</v>
      </c>
      <c r="K27" s="37" t="s">
        <v>7</v>
      </c>
      <c r="L27" s="34">
        <f t="shared" si="0"/>
        <v>494.67</v>
      </c>
      <c r="M27" s="35">
        <f t="shared" si="1"/>
        <v>247335</v>
      </c>
    </row>
    <row r="28" spans="1:13" ht="94.5" x14ac:dyDescent="0.25">
      <c r="A28" s="32">
        <v>23</v>
      </c>
      <c r="B28" s="45">
        <v>105678</v>
      </c>
      <c r="C28" s="38" t="s">
        <v>44</v>
      </c>
      <c r="D28" s="36" t="s">
        <v>21</v>
      </c>
      <c r="E28" s="47">
        <v>300</v>
      </c>
      <c r="F28" s="33">
        <v>690</v>
      </c>
      <c r="G28" s="37" t="s">
        <v>7</v>
      </c>
      <c r="H28" s="33">
        <v>695</v>
      </c>
      <c r="I28" s="37" t="s">
        <v>7</v>
      </c>
      <c r="J28" s="33">
        <v>740</v>
      </c>
      <c r="K28" s="37" t="s">
        <v>7</v>
      </c>
      <c r="L28" s="34">
        <f t="shared" si="0"/>
        <v>708.33</v>
      </c>
      <c r="M28" s="35">
        <f t="shared" si="1"/>
        <v>212499</v>
      </c>
    </row>
    <row r="29" spans="1:13" ht="94.5" x14ac:dyDescent="0.25">
      <c r="A29" s="32">
        <v>24</v>
      </c>
      <c r="B29" s="45">
        <v>105679</v>
      </c>
      <c r="C29" s="38" t="s">
        <v>45</v>
      </c>
      <c r="D29" s="36" t="s">
        <v>21</v>
      </c>
      <c r="E29" s="46">
        <v>1000</v>
      </c>
      <c r="F29" s="33">
        <v>850</v>
      </c>
      <c r="G29" s="37" t="s">
        <v>7</v>
      </c>
      <c r="H29" s="33">
        <v>1150</v>
      </c>
      <c r="I29" s="37" t="s">
        <v>7</v>
      </c>
      <c r="J29" s="33">
        <v>902</v>
      </c>
      <c r="K29" s="37" t="s">
        <v>7</v>
      </c>
      <c r="L29" s="34">
        <f t="shared" si="0"/>
        <v>967.33</v>
      </c>
      <c r="M29" s="35">
        <f t="shared" si="1"/>
        <v>967330</v>
      </c>
    </row>
    <row r="30" spans="1:13" ht="110.25" x14ac:dyDescent="0.25">
      <c r="A30" s="32">
        <v>25</v>
      </c>
      <c r="B30" s="45">
        <v>2070936</v>
      </c>
      <c r="C30" s="42" t="s">
        <v>46</v>
      </c>
      <c r="D30" s="36" t="s">
        <v>21</v>
      </c>
      <c r="E30" s="46">
        <v>2000</v>
      </c>
      <c r="F30" s="33">
        <v>380</v>
      </c>
      <c r="G30" s="37" t="s">
        <v>7</v>
      </c>
      <c r="H30" s="33">
        <v>520</v>
      </c>
      <c r="I30" s="37" t="s">
        <v>7</v>
      </c>
      <c r="J30" s="33">
        <v>300</v>
      </c>
      <c r="K30" s="37" t="s">
        <v>7</v>
      </c>
      <c r="L30" s="34">
        <f t="shared" si="0"/>
        <v>400</v>
      </c>
      <c r="M30" s="35">
        <f t="shared" si="1"/>
        <v>800000</v>
      </c>
    </row>
    <row r="31" spans="1:13" ht="18.75" customHeight="1" x14ac:dyDescent="0.25">
      <c r="A31" s="27"/>
      <c r="B31" s="27"/>
      <c r="C31" s="27"/>
      <c r="D31" s="27"/>
      <c r="E31" s="28"/>
      <c r="F31" s="22"/>
      <c r="G31" s="14"/>
      <c r="H31" s="22"/>
      <c r="I31" s="14"/>
      <c r="J31" s="22"/>
      <c r="K31" s="14"/>
      <c r="L31" s="25" t="s">
        <v>12</v>
      </c>
      <c r="M31" s="24">
        <f>SUM(M6:M30)</f>
        <v>9797024</v>
      </c>
    </row>
    <row r="32" spans="1:13" x14ac:dyDescent="0.25">
      <c r="C32" s="31"/>
      <c r="F32" s="22"/>
      <c r="G32" s="14"/>
      <c r="H32" s="22"/>
      <c r="I32" s="14"/>
      <c r="J32" s="22"/>
      <c r="K32" s="14"/>
    </row>
    <row r="33" spans="6:11" x14ac:dyDescent="0.25">
      <c r="F33" s="22"/>
      <c r="G33" s="14"/>
      <c r="H33" s="22"/>
      <c r="I33" s="14"/>
      <c r="J33" s="22"/>
      <c r="K33" s="14"/>
    </row>
  </sheetData>
  <mergeCells count="4">
    <mergeCell ref="L2:M2"/>
    <mergeCell ref="A4:M4"/>
    <mergeCell ref="D2:H2"/>
    <mergeCell ref="J2:K2"/>
  </mergeCells>
  <dataValidations count="1">
    <dataValidation type="list" allowBlank="1" showInputMessage="1" showErrorMessage="1" sqref="K6:K33 G6:G33 I6:I33">
      <formula1>$A$3:$E$3</formula1>
    </dataValidation>
  </dataValidations>
  <pageMargins left="0.51181102362204722" right="0.51181102362204722" top="0.78740157480314965" bottom="0.78740157480314965" header="0.31496062992125984" footer="0.31496062992125984"/>
  <pageSetup paperSize="9"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Licitacao36</dc:creator>
  <cp:lastModifiedBy>OBRAS28</cp:lastModifiedBy>
  <cp:lastPrinted>2024-01-12T17:21:05Z</cp:lastPrinted>
  <dcterms:created xsi:type="dcterms:W3CDTF">2018-07-18T17:01:13Z</dcterms:created>
  <dcterms:modified xsi:type="dcterms:W3CDTF">2024-04-22T21:02:53Z</dcterms:modified>
</cp:coreProperties>
</file>