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LICITACAO\NAIANA\SAÚDE\PA 42_2024 - PE 127_2024\RERRATIFICAÇÃO\"/>
    </mc:Choice>
  </mc:AlternateContent>
  <bookViews>
    <workbookView xWindow="0" yWindow="0" windowWidth="24000" windowHeight="9735"/>
  </bookViews>
  <sheets>
    <sheet name="Orçamentos" sheetId="1" r:id="rId1"/>
  </sheets>
  <externalReferences>
    <externalReference r:id="rId2"/>
  </externalReferences>
  <definedNames>
    <definedName name="Unidades">[1]TODOS!$I:$I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7" i="1"/>
  <c r="L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M11" i="1" l="1"/>
  <c r="M6" i="1" l="1"/>
  <c r="M7" i="1"/>
  <c r="M8" i="1"/>
  <c r="M9" i="1"/>
  <c r="M10" i="1"/>
  <c r="M12" i="1"/>
  <c r="M13" i="1"/>
  <c r="M14" i="1"/>
  <c r="M15" i="1"/>
  <c r="M16" i="1"/>
  <c r="M17" i="1" l="1"/>
</calcChain>
</file>

<file path=xl/sharedStrings.xml><?xml version="1.0" encoding="utf-8"?>
<sst xmlns="http://schemas.openxmlformats.org/spreadsheetml/2006/main" count="81" uniqueCount="38">
  <si>
    <t>PLANILHA DESCRITIVA</t>
  </si>
  <si>
    <t>Nº</t>
  </si>
  <si>
    <t>VALOR TOTAL</t>
  </si>
  <si>
    <t xml:space="preserve">                                                              </t>
  </si>
  <si>
    <t>UND</t>
  </si>
  <si>
    <t>QTD</t>
  </si>
  <si>
    <t>I - Sistemas oficiais</t>
  </si>
  <si>
    <t>IV - Fornecedor</t>
  </si>
  <si>
    <t>V - Base nacional de NF</t>
  </si>
  <si>
    <t>III - Mídia especializada</t>
  </si>
  <si>
    <t>II - Contratação similar</t>
  </si>
  <si>
    <t>FONTE</t>
  </si>
  <si>
    <t>MÉDIA</t>
  </si>
  <si>
    <t>PREÇO1</t>
  </si>
  <si>
    <t>PREÇO2</t>
  </si>
  <si>
    <t>PREÇO3</t>
  </si>
  <si>
    <t>DESCRIÇÃO</t>
  </si>
  <si>
    <r>
      <rPr>
        <b/>
        <sz val="10"/>
        <color rgb="FF000000"/>
        <rFont val="Times New Roman"/>
        <family val="1"/>
      </rPr>
      <t>Ácido Valproico 50mg/ml.</t>
    </r>
    <r>
      <rPr>
        <sz val="10"/>
        <color rgb="FF000000"/>
        <rFont val="Times New Roman"/>
        <family val="1"/>
      </rPr>
      <t xml:space="preserve">
Apresentação: Solução oral frasco de 100ml + copo/seringa medidora.</t>
    </r>
  </si>
  <si>
    <r>
      <t>11.840.546/0001-77</t>
    </r>
    <r>
      <rPr>
        <sz val="15"/>
        <color rgb="FFE8EAED"/>
        <rFont val="Arial"/>
        <family val="2"/>
      </rPr>
      <t>,</t>
    </r>
  </si>
  <si>
    <t xml:space="preserve">MEDICAMENTOS </t>
  </si>
  <si>
    <t>TOTAL</t>
  </si>
  <si>
    <t xml:space="preserve">
PREFEITURA DO MUNICÍPIO DE LAGES
</t>
  </si>
  <si>
    <t>CÓD</t>
  </si>
  <si>
    <t>Comp</t>
  </si>
  <si>
    <t>Fras</t>
  </si>
  <si>
    <r>
      <rPr>
        <b/>
        <sz val="10"/>
        <color rgb="FF000000"/>
        <rFont val="Times New Roman"/>
        <family val="1"/>
      </rPr>
      <t>Biperideno, cloridrato 2mg.</t>
    </r>
    <r>
      <rPr>
        <sz val="10"/>
        <color rgb="FF000000"/>
        <rFont val="Times New Roman"/>
        <family val="1"/>
      </rPr>
      <t xml:space="preserve">
Apresentação: Comprimido comum.</t>
    </r>
  </si>
  <si>
    <r>
      <rPr>
        <b/>
        <sz val="10"/>
        <color rgb="FF000000"/>
        <rFont val="Times New Roman"/>
        <family val="1"/>
      </rPr>
      <t>Carvedilol 6,25mg.</t>
    </r>
    <r>
      <rPr>
        <sz val="10"/>
        <color rgb="FF000000"/>
        <rFont val="Times New Roman"/>
        <family val="1"/>
      </rPr>
      <t xml:space="preserve">
Apresentação: Comprimido comum.</t>
    </r>
  </si>
  <si>
    <r>
      <rPr>
        <b/>
        <sz val="10"/>
        <color theme="1"/>
        <rFont val="Times New Roman"/>
        <family val="1"/>
      </rPr>
      <t>Carvedilol 12,5mg.</t>
    </r>
    <r>
      <rPr>
        <sz val="10"/>
        <color theme="1"/>
        <rFont val="Times New Roman"/>
        <family val="1"/>
      </rPr>
      <t xml:space="preserve">
Apresentação: Comprimido comum.</t>
    </r>
  </si>
  <si>
    <r>
      <rPr>
        <b/>
        <sz val="10"/>
        <color rgb="FF000000"/>
        <rFont val="Times New Roman"/>
        <family val="1"/>
      </rPr>
      <t>Ácido Fólico 0,2mg/ml.</t>
    </r>
    <r>
      <rPr>
        <sz val="10"/>
        <color rgb="FF000000"/>
        <rFont val="Times New Roman"/>
        <family val="1"/>
      </rPr>
      <t xml:space="preserve">
Apresentação: Solução oral em frasco de 30ml.</t>
    </r>
  </si>
  <si>
    <t>Amp</t>
  </si>
  <si>
    <r>
      <rPr>
        <b/>
        <sz val="10"/>
        <color rgb="FF000000"/>
        <rFont val="Times New Roman"/>
        <family val="1"/>
      </rPr>
      <t>Haloperidol Decanoato 50mg/ml.</t>
    </r>
    <r>
      <rPr>
        <sz val="10"/>
        <color rgb="FF000000"/>
        <rFont val="Times New Roman"/>
        <family val="1"/>
      </rPr>
      <t xml:space="preserve">
Apresentação: Solução injetável em frasco de 1ml.</t>
    </r>
  </si>
  <si>
    <r>
      <rPr>
        <b/>
        <sz val="10"/>
        <color rgb="FF000000"/>
        <rFont val="Times New Roman"/>
        <family val="1"/>
      </rPr>
      <t>Hidroclorotiazida 50mg.</t>
    </r>
    <r>
      <rPr>
        <sz val="10"/>
        <color rgb="FF000000"/>
        <rFont val="Times New Roman"/>
        <family val="1"/>
      </rPr>
      <t xml:space="preserve">
Apresentação: Comprimido comum.</t>
    </r>
  </si>
  <si>
    <r>
      <rPr>
        <b/>
        <sz val="10"/>
        <color rgb="FF000000"/>
        <rFont val="Times New Roman"/>
        <family val="1"/>
      </rPr>
      <t>Hidróxido de Alumínio 60mg/ml.</t>
    </r>
    <r>
      <rPr>
        <sz val="10"/>
        <color rgb="FF000000"/>
        <rFont val="Times New Roman"/>
        <family val="1"/>
      </rPr>
      <t xml:space="preserve">
Apresentação: Suspensão oral em frasco contendo 150ml.</t>
    </r>
  </si>
  <si>
    <r>
      <rPr>
        <b/>
        <sz val="10"/>
        <color theme="1"/>
        <rFont val="Times New Roman"/>
        <family val="1"/>
      </rPr>
      <t xml:space="preserve">Isossorbida, Sal Mononitrato 40mg.
</t>
    </r>
    <r>
      <rPr>
        <sz val="10"/>
        <color theme="1"/>
        <rFont val="Times New Roman"/>
        <family val="1"/>
      </rPr>
      <t>Apresentação: Comprimido comum.</t>
    </r>
  </si>
  <si>
    <t xml:space="preserve">
SOLICITANTE: Secretaria de Saúde</t>
  </si>
  <si>
    <r>
      <rPr>
        <b/>
        <sz val="10"/>
        <rFont val="Times New Roman"/>
        <family val="1"/>
      </rPr>
      <t xml:space="preserve">Fenitoína sódica 100mg.     </t>
    </r>
    <r>
      <rPr>
        <sz val="10"/>
        <rFont val="Times New Roman"/>
        <family val="1"/>
      </rPr>
      <t xml:space="preserve">                                           Apresentação: comprimido comum.</t>
    </r>
  </si>
  <si>
    <t>DATA: 30/08/2024</t>
  </si>
  <si>
    <r>
      <t xml:space="preserve">Levodopa, Associado a Benserazida, 100mg + 25mg.
</t>
    </r>
    <r>
      <rPr>
        <sz val="10"/>
        <color rgb="FF000000"/>
        <rFont val="Times New Roman"/>
        <family val="1"/>
      </rPr>
      <t>Apresentação: Comprimido comum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</si>
</sst>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-&quot;R$ &quot;* #,##0.00_-;&quot;-R$ &quot;* #,##0.00_-;_-&quot;R$ &quot;* \-??_-;_-@_-"/>
    <numFmt numFmtId="168" formatCode="&quot;R$&quot;\ #,##0.00"/>
    <numFmt numFmtId="169" formatCode="&quot;R$&quot;\ #,##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5"/>
      <color rgb="FFE2EEFF"/>
      <name val="Arial"/>
      <family val="2"/>
    </font>
    <font>
      <sz val="15"/>
      <color rgb="FFE8EAED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595959"/>
      <name val="Times New Roman"/>
      <family val="1"/>
    </font>
    <font>
      <b/>
      <sz val="8"/>
      <name val="Times New Roman"/>
      <family val="1"/>
    </font>
    <font>
      <b/>
      <sz val="10"/>
      <color rgb="FFFF0000"/>
      <name val="Times New Roman"/>
      <family val="1"/>
    </font>
    <font>
      <sz val="8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07">
    <xf numFmtId="0" fontId="0" fillId="0" borderId="0"/>
    <xf numFmtId="0" fontId="2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7" fontId="4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/>
    <xf numFmtId="0" fontId="13" fillId="0" borderId="0" xfId="0" applyFont="1"/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textRotation="90"/>
    </xf>
    <xf numFmtId="0" fontId="6" fillId="0" borderId="0" xfId="0" applyFont="1" applyFill="1" applyAlignment="1">
      <alignment textRotation="90"/>
    </xf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/>
    <xf numFmtId="1" fontId="11" fillId="0" borderId="0" xfId="0" applyNumberFormat="1" applyFont="1" applyFill="1" applyAlignment="1">
      <alignment horizontal="center"/>
    </xf>
    <xf numFmtId="169" fontId="11" fillId="0" borderId="0" xfId="0" applyNumberFormat="1" applyFont="1"/>
    <xf numFmtId="0" fontId="17" fillId="0" borderId="1" xfId="0" applyFont="1" applyBorder="1" applyAlignment="1"/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/>
    <xf numFmtId="168" fontId="18" fillId="0" borderId="14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69" fontId="1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/>
    </xf>
    <xf numFmtId="169" fontId="10" fillId="0" borderId="0" xfId="0" applyNumberFormat="1" applyFont="1"/>
    <xf numFmtId="0" fontId="10" fillId="0" borderId="0" xfId="0" applyFont="1"/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169" fontId="15" fillId="0" borderId="9" xfId="0" applyNumberFormat="1" applyFont="1" applyFill="1" applyBorder="1" applyAlignment="1">
      <alignment horizontal="center" vertical="center" wrapText="1"/>
    </xf>
    <xf numFmtId="168" fontId="15" fillId="0" borderId="10" xfId="0" applyNumberFormat="1" applyFont="1" applyFill="1" applyBorder="1" applyAlignment="1">
      <alignment horizontal="center" vertical="center" wrapText="1"/>
    </xf>
    <xf numFmtId="168" fontId="15" fillId="0" borderId="6" xfId="0" applyNumberFormat="1" applyFont="1" applyBorder="1"/>
    <xf numFmtId="0" fontId="19" fillId="0" borderId="0" xfId="0" applyFont="1" applyFill="1" applyAlignment="1">
      <alignment horizontal="center" vertical="center" wrapText="1"/>
    </xf>
    <xf numFmtId="168" fontId="11" fillId="0" borderId="0" xfId="0" applyNumberFormat="1" applyFont="1" applyFill="1"/>
    <xf numFmtId="168" fontId="10" fillId="0" borderId="0" xfId="606" applyNumberFormat="1" applyFont="1" applyFill="1"/>
    <xf numFmtId="168" fontId="15" fillId="0" borderId="13" xfId="0" applyNumberFormat="1" applyFont="1" applyFill="1" applyBorder="1" applyAlignment="1">
      <alignment horizontal="center" vertical="center" wrapText="1"/>
    </xf>
    <xf numFmtId="168" fontId="15" fillId="0" borderId="0" xfId="0" applyNumberFormat="1" applyFont="1" applyFill="1" applyBorder="1" applyAlignment="1">
      <alignment horizontal="center" vertical="center" wrapText="1"/>
    </xf>
    <xf numFmtId="168" fontId="11" fillId="0" borderId="0" xfId="606" applyNumberFormat="1" applyFont="1" applyFill="1"/>
    <xf numFmtId="168" fontId="10" fillId="0" borderId="0" xfId="0" applyNumberFormat="1" applyFont="1" applyFill="1"/>
    <xf numFmtId="168" fontId="10" fillId="0" borderId="0" xfId="606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textRotation="90"/>
    </xf>
    <xf numFmtId="168" fontId="20" fillId="0" borderId="0" xfId="0" applyNumberFormat="1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textRotation="90"/>
    </xf>
    <xf numFmtId="0" fontId="18" fillId="0" borderId="0" xfId="0" applyFont="1" applyFill="1" applyBorder="1" applyAlignment="1">
      <alignment horizontal="center" vertical="center" textRotation="90" wrapText="1"/>
    </xf>
    <xf numFmtId="0" fontId="5" fillId="0" borderId="0" xfId="0" applyNumberFormat="1" applyFont="1" applyFill="1"/>
    <xf numFmtId="0" fontId="16" fillId="0" borderId="21" xfId="0" applyNumberFormat="1" applyFont="1" applyFill="1" applyBorder="1" applyAlignment="1">
      <alignment horizontal="center" vertical="center"/>
    </xf>
    <xf numFmtId="0" fontId="9" fillId="0" borderId="0" xfId="0" applyNumberFormat="1" applyFont="1" applyFill="1"/>
    <xf numFmtId="0" fontId="19" fillId="0" borderId="0" xfId="0" applyNumberFormat="1" applyFont="1" applyFill="1" applyBorder="1" applyAlignment="1">
      <alignment horizontal="center" vertical="center" wrapText="1"/>
    </xf>
    <xf numFmtId="169" fontId="10" fillId="0" borderId="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1" fontId="16" fillId="0" borderId="1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/>
    </xf>
    <xf numFmtId="169" fontId="10" fillId="0" borderId="20" xfId="606" applyNumberFormat="1" applyFont="1" applyFill="1" applyBorder="1" applyAlignment="1">
      <alignment horizontal="center" vertical="center" wrapText="1"/>
    </xf>
    <xf numFmtId="168" fontId="20" fillId="0" borderId="16" xfId="0" applyNumberFormat="1" applyFont="1" applyFill="1" applyBorder="1" applyAlignment="1">
      <alignment horizontal="center" vertical="center" textRotation="90" wrapText="1"/>
    </xf>
    <xf numFmtId="169" fontId="10" fillId="0" borderId="15" xfId="606" applyNumberFormat="1" applyFont="1" applyFill="1" applyBorder="1" applyAlignment="1">
      <alignment horizontal="center" vertical="center" wrapText="1"/>
    </xf>
    <xf numFmtId="169" fontId="10" fillId="0" borderId="6" xfId="0" applyNumberFormat="1" applyFont="1" applyFill="1" applyBorder="1" applyAlignment="1">
      <alignment horizontal="center" vertical="center" wrapText="1"/>
    </xf>
    <xf numFmtId="168" fontId="10" fillId="0" borderId="12" xfId="116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169" fontId="20" fillId="0" borderId="16" xfId="0" applyNumberFormat="1" applyFont="1" applyFill="1" applyBorder="1" applyAlignment="1">
      <alignment horizontal="center" vertical="center" textRotation="90" wrapText="1"/>
    </xf>
    <xf numFmtId="0" fontId="16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168" fontId="10" fillId="0" borderId="20" xfId="606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</cellXfs>
  <cellStyles count="607">
    <cellStyle name="Moeda" xfId="606" builtinId="4"/>
    <cellStyle name="Moeda 2" xfId="116"/>
    <cellStyle name="Moeda 2 2" xfId="5"/>
    <cellStyle name="Moeda 2 2 10" xfId="81"/>
    <cellStyle name="Moeda 2 2 11" xfId="89"/>
    <cellStyle name="Moeda 2 2 12" xfId="80"/>
    <cellStyle name="Moeda 2 2 13" xfId="91"/>
    <cellStyle name="Moeda 2 2 14" xfId="209"/>
    <cellStyle name="Moeda 2 2 14 2" xfId="271"/>
    <cellStyle name="Moeda 2 2 2" xfId="10"/>
    <cellStyle name="Moeda 2 2 2 10" xfId="99"/>
    <cellStyle name="Moeda 2 2 2 11" xfId="101"/>
    <cellStyle name="Moeda 2 2 2 12" xfId="190"/>
    <cellStyle name="Moeda 2 2 2 12 2" xfId="275"/>
    <cellStyle name="Moeda 2 2 2 2" xfId="23"/>
    <cellStyle name="Moeda 2 2 2 2 2" xfId="107"/>
    <cellStyle name="Moeda 2 2 2 2 2 2" xfId="109"/>
    <cellStyle name="Moeda 2 2 2 2 2 2 2" xfId="243"/>
    <cellStyle name="Moeda 2 2 2 2 2 2 2 2" xfId="200"/>
    <cellStyle name="Moeda 2 2 2 2 2 2 3" xfId="287"/>
    <cellStyle name="Moeda 2 2 2 2 2 3" xfId="264"/>
    <cellStyle name="Moeda 2 2 2 2 2 3 2" xfId="286"/>
    <cellStyle name="Moeda 2 2 2 2 3" xfId="222"/>
    <cellStyle name="Moeda 2 2 2 2 3 2" xfId="281"/>
    <cellStyle name="Moeda 2 2 2 3" xfId="57"/>
    <cellStyle name="Moeda 2 2 2 4" xfId="66"/>
    <cellStyle name="Moeda 2 2 2 5" xfId="71"/>
    <cellStyle name="Moeda 2 2 2 6" xfId="75"/>
    <cellStyle name="Moeda 2 2 2 7" xfId="77"/>
    <cellStyle name="Moeda 2 2 2 8" xfId="86"/>
    <cellStyle name="Moeda 2 2 2 9" xfId="95"/>
    <cellStyle name="Moeda 2 2 3" xfId="28"/>
    <cellStyle name="Moeda 2 2 4" xfId="27"/>
    <cellStyle name="Moeda 2 2 5" xfId="4"/>
    <cellStyle name="Moeda 2 2 5 2" xfId="105"/>
    <cellStyle name="Moeda 2 2 5 2 2" xfId="104"/>
    <cellStyle name="Moeda 2 2 6" xfId="60"/>
    <cellStyle name="Moeda 2 2 7" xfId="12"/>
    <cellStyle name="Moeda 2 2 8" xfId="62"/>
    <cellStyle name="Moeda 2 2 9" xfId="52"/>
    <cellStyle name="Moeda 2 3" xfId="8"/>
    <cellStyle name="Moeda 2 3 10" xfId="84"/>
    <cellStyle name="Moeda 2 3 11" xfId="93"/>
    <cellStyle name="Moeda 2 3 12" xfId="98"/>
    <cellStyle name="Moeda 2 3 2" xfId="15"/>
    <cellStyle name="Moeda 2 3 2 10" xfId="90"/>
    <cellStyle name="Moeda 2 3 2 11" xfId="96"/>
    <cellStyle name="Moeda 2 3 2 2" xfId="25"/>
    <cellStyle name="Moeda 2 3 2 2 10" xfId="82"/>
    <cellStyle name="Moeda 2 3 2 2 11" xfId="94"/>
    <cellStyle name="Moeda 2 3 2 2 2" xfId="43"/>
    <cellStyle name="Moeda 2 3 2 2 2 10" xfId="102"/>
    <cellStyle name="Moeda 2 3 2 2 2 11" xfId="103"/>
    <cellStyle name="Moeda 2 3 2 2 2 2" xfId="51"/>
    <cellStyle name="Moeda 2 3 2 2 2 2 2" xfId="111"/>
    <cellStyle name="Moeda 2 3 2 2 2 2 2 2" xfId="112"/>
    <cellStyle name="Moeda 2 3 2 2 2 3" xfId="68"/>
    <cellStyle name="Moeda 2 3 2 2 2 4" xfId="73"/>
    <cellStyle name="Moeda 2 3 2 2 2 5" xfId="76"/>
    <cellStyle name="Moeda 2 3 2 2 2 6" xfId="78"/>
    <cellStyle name="Moeda 2 3 2 2 2 7" xfId="79"/>
    <cellStyle name="Moeda 2 3 2 2 2 8" xfId="97"/>
    <cellStyle name="Moeda 2 3 2 2 2 9" xfId="100"/>
    <cellStyle name="Moeda 2 3 2 2 3" xfId="63"/>
    <cellStyle name="Moeda 2 3 2 2 3 2" xfId="110"/>
    <cellStyle name="Moeda 2 3 2 2 3 2 2" xfId="115"/>
    <cellStyle name="Moeda 2 3 2 2 4" xfId="59"/>
    <cellStyle name="Moeda 2 3 2 2 5" xfId="53"/>
    <cellStyle name="Moeda 2 3 2 2 6" xfId="65"/>
    <cellStyle name="Moeda 2 3 2 2 7" xfId="70"/>
    <cellStyle name="Moeda 2 3 2 2 8" xfId="92"/>
    <cellStyle name="Moeda 2 3 2 2 9" xfId="88"/>
    <cellStyle name="Moeda 2 3 2 3" xfId="58"/>
    <cellStyle name="Moeda 2 3 2 3 2" xfId="108"/>
    <cellStyle name="Moeda 2 3 2 3 2 2" xfId="114"/>
    <cellStyle name="Moeda 2 3 2 4" xfId="56"/>
    <cellStyle name="Moeda 2 3 2 5" xfId="61"/>
    <cellStyle name="Moeda 2 3 2 6" xfId="67"/>
    <cellStyle name="Moeda 2 3 2 7" xfId="72"/>
    <cellStyle name="Moeda 2 3 2 8" xfId="87"/>
    <cellStyle name="Moeda 2 3 2 9" xfId="85"/>
    <cellStyle name="Moeda 2 3 3" xfId="39"/>
    <cellStyle name="Moeda 2 3 4" xfId="54"/>
    <cellStyle name="Moeda 2 3 4 2" xfId="106"/>
    <cellStyle name="Moeda 2 3 4 2 2" xfId="113"/>
    <cellStyle name="Moeda 2 3 5" xfId="55"/>
    <cellStyle name="Moeda 2 3 6" xfId="64"/>
    <cellStyle name="Moeda 2 3 7" xfId="69"/>
    <cellStyle name="Moeda 2 3 8" xfId="74"/>
    <cellStyle name="Moeda 2 3 9" xfId="83"/>
    <cellStyle name="Moeda 2 4" xfId="14"/>
    <cellStyle name="Moeda 2 5" xfId="152"/>
    <cellStyle name="Moeda 2 6" xfId="154"/>
    <cellStyle name="Moeda 2 7" xfId="223"/>
    <cellStyle name="Moeda 2 7 2" xfId="288"/>
    <cellStyle name="Moeda 2 7 3" xfId="602"/>
    <cellStyle name="Moeda 2 8" xfId="603"/>
    <cellStyle name="Moeda 3" xfId="6"/>
    <cellStyle name="Moeda 3 10" xfId="153"/>
    <cellStyle name="Moeda 3 11" xfId="155"/>
    <cellStyle name="Moeda 3 12" xfId="272"/>
    <cellStyle name="Moeda 3 13" xfId="604"/>
    <cellStyle name="Moeda 3 2" xfId="9"/>
    <cellStyle name="Moeda 3 2 2" xfId="126"/>
    <cellStyle name="Moeda 3 2 2 2" xfId="127"/>
    <cellStyle name="Moeda 3 2 2 2 2" xfId="226"/>
    <cellStyle name="Moeda 3 2 2 2 2 2" xfId="241"/>
    <cellStyle name="Moeda 3 2 2 2 3" xfId="291"/>
    <cellStyle name="Moeda 3 2 2 3" xfId="232"/>
    <cellStyle name="Moeda 3 2 2 3 2" xfId="290"/>
    <cellStyle name="Moeda 3 2 3" xfId="131"/>
    <cellStyle name="Moeda 3 2 4" xfId="266"/>
    <cellStyle name="Moeda 3 2 4 2" xfId="274"/>
    <cellStyle name="Moeda 3 3" xfId="16"/>
    <cellStyle name="Moeda 3 3 2" xfId="24"/>
    <cellStyle name="Moeda 3 3 2 2" xfId="44"/>
    <cellStyle name="Moeda 3 3 2 2 2" xfId="50"/>
    <cellStyle name="Moeda 3 3 3" xfId="38"/>
    <cellStyle name="Moeda 3 4" xfId="29"/>
    <cellStyle name="Moeda 3 5" xfId="31"/>
    <cellStyle name="Moeda 3 6" xfId="20"/>
    <cellStyle name="Moeda 3 7" xfId="118"/>
    <cellStyle name="Moeda 3 8" xfId="121"/>
    <cellStyle name="Moeda 3 9" xfId="123"/>
    <cellStyle name="Moeda 3 9 2" xfId="130"/>
    <cellStyle name="Moeda 4" xfId="601"/>
    <cellStyle name="Moeda 4 2" xfId="235"/>
    <cellStyle name="Moeda 4 3" xfId="540"/>
    <cellStyle name="Moeda 6" xfId="117"/>
    <cellStyle name="Normal" xfId="0" builtinId="0"/>
    <cellStyle name="Normal 10" xfId="203"/>
    <cellStyle name="Normal 10 10" xfId="330"/>
    <cellStyle name="Normal 10 11" xfId="371"/>
    <cellStyle name="Normal 10 12" xfId="385"/>
    <cellStyle name="Normal 10 13" xfId="382"/>
    <cellStyle name="Normal 10 14" xfId="398"/>
    <cellStyle name="Normal 10 15" xfId="407"/>
    <cellStyle name="Normal 10 16" xfId="406"/>
    <cellStyle name="Normal 10 17" xfId="400"/>
    <cellStyle name="Normal 10 18" xfId="404"/>
    <cellStyle name="Normal 10 19" xfId="449"/>
    <cellStyle name="Normal 10 2" xfId="198"/>
    <cellStyle name="Normal 10 2 10" xfId="327"/>
    <cellStyle name="Normal 10 2 11" xfId="353"/>
    <cellStyle name="Normal 10 2 12" xfId="348"/>
    <cellStyle name="Normal 10 2 13" xfId="355"/>
    <cellStyle name="Normal 10 2 14" xfId="344"/>
    <cellStyle name="Normal 10 2 15" xfId="360"/>
    <cellStyle name="Normal 10 2 16" xfId="365"/>
    <cellStyle name="Normal 10 2 2" xfId="316"/>
    <cellStyle name="Normal 10 2 2 2" xfId="315"/>
    <cellStyle name="Normal 10 2 3" xfId="325"/>
    <cellStyle name="Normal 10 2 4" xfId="300"/>
    <cellStyle name="Normal 10 2 5" xfId="317"/>
    <cellStyle name="Normal 10 2 6" xfId="302"/>
    <cellStyle name="Normal 10 2 7" xfId="328"/>
    <cellStyle name="Normal 10 2 8" xfId="306"/>
    <cellStyle name="Normal 10 2 9" xfId="332"/>
    <cellStyle name="Normal 10 20" xfId="453"/>
    <cellStyle name="Normal 10 21" xfId="455"/>
    <cellStyle name="Normal 10 22" xfId="469"/>
    <cellStyle name="Normal 10 23" xfId="440"/>
    <cellStyle name="Normal 10 24" xfId="412"/>
    <cellStyle name="Normal 10 25" xfId="424"/>
    <cellStyle name="Normal 10 26" xfId="484"/>
    <cellStyle name="Normal 10 27" xfId="435"/>
    <cellStyle name="Normal 10 28" xfId="465"/>
    <cellStyle name="Normal 10 29" xfId="529"/>
    <cellStyle name="Normal 10 3" xfId="296"/>
    <cellStyle name="Normal 10 30" xfId="532"/>
    <cellStyle name="Normal 10 31" xfId="537"/>
    <cellStyle name="Normal 10 32" xfId="533"/>
    <cellStyle name="Normal 10 33" xfId="544"/>
    <cellStyle name="Normal 10 34" xfId="546"/>
    <cellStyle name="Normal 10 35" xfId="541"/>
    <cellStyle name="Normal 10 36" xfId="573"/>
    <cellStyle name="Normal 10 37" xfId="576"/>
    <cellStyle name="Normal 10 38" xfId="568"/>
    <cellStyle name="Normal 10 39" xfId="554"/>
    <cellStyle name="Normal 10 4" xfId="310"/>
    <cellStyle name="Normal 10 40" xfId="595"/>
    <cellStyle name="Normal 10 41" xfId="561"/>
    <cellStyle name="Normal 10 42" xfId="594"/>
    <cellStyle name="Normal 10 43" xfId="551"/>
    <cellStyle name="Normal 10 44" xfId="579"/>
    <cellStyle name="Normal 10 45" xfId="553"/>
    <cellStyle name="Normal 10 46" xfId="589"/>
    <cellStyle name="Normal 10 47" xfId="555"/>
    <cellStyle name="Normal 10 48" xfId="596"/>
    <cellStyle name="Normal 10 49" xfId="581"/>
    <cellStyle name="Normal 10 5" xfId="333"/>
    <cellStyle name="Normal 10 50" xfId="556"/>
    <cellStyle name="Normal 10 51" xfId="600"/>
    <cellStyle name="Normal 10 52" xfId="560"/>
    <cellStyle name="Normal 10 6" xfId="320"/>
    <cellStyle name="Normal 10 7" xfId="326"/>
    <cellStyle name="Normal 10 8" xfId="307"/>
    <cellStyle name="Normal 10 9" xfId="331"/>
    <cellStyle name="Normal 11" xfId="297"/>
    <cellStyle name="Normal 12" xfId="159"/>
    <cellStyle name="Normal 12 10" xfId="303"/>
    <cellStyle name="Normal 12 11" xfId="350"/>
    <cellStyle name="Normal 12 12" xfId="342"/>
    <cellStyle name="Normal 12 13" xfId="351"/>
    <cellStyle name="Normal 12 14" xfId="358"/>
    <cellStyle name="Normal 12 15" xfId="346"/>
    <cellStyle name="Normal 12 16" xfId="364"/>
    <cellStyle name="Normal 12 2" xfId="298"/>
    <cellStyle name="Normal 12 2 2" xfId="314"/>
    <cellStyle name="Normal 12 3" xfId="322"/>
    <cellStyle name="Normal 12 4" xfId="311"/>
    <cellStyle name="Normal 12 5" xfId="324"/>
    <cellStyle name="Normal 12 6" xfId="339"/>
    <cellStyle name="Normal 12 7" xfId="308"/>
    <cellStyle name="Normal 12 8" xfId="340"/>
    <cellStyle name="Normal 12 9" xfId="319"/>
    <cellStyle name="Normal 13" xfId="160"/>
    <cellStyle name="Normal 14" xfId="161"/>
    <cellStyle name="Normal 15" xfId="162"/>
    <cellStyle name="Normal 16" xfId="163"/>
    <cellStyle name="Normal 17" xfId="474"/>
    <cellStyle name="Normal 17 2" xfId="486"/>
    <cellStyle name="Normal 17 3" xfId="498"/>
    <cellStyle name="Normal 17 4" xfId="503"/>
    <cellStyle name="Normal 17 5" xfId="507"/>
    <cellStyle name="Normal 17 6" xfId="511"/>
    <cellStyle name="Normal 17 7" xfId="515"/>
    <cellStyle name="Normal 17 8" xfId="519"/>
    <cellStyle name="Normal 17 9" xfId="523"/>
    <cellStyle name="Normal 18" xfId="492"/>
    <cellStyle name="Normal 19" xfId="420"/>
    <cellStyle name="Normal 2" xfId="1"/>
    <cellStyle name="Normal 2 10" xfId="430"/>
    <cellStyle name="Normal 2 11" xfId="456"/>
    <cellStyle name="Normal 2 12" xfId="461"/>
    <cellStyle name="Normal 2 13" xfId="425"/>
    <cellStyle name="Normal 2 14" xfId="478"/>
    <cellStyle name="Normal 2 2" xfId="11"/>
    <cellStyle name="Normal 2 2 10" xfId="450"/>
    <cellStyle name="Normal 2 2 11" xfId="473"/>
    <cellStyle name="Normal 2 2 12" xfId="459"/>
    <cellStyle name="Normal 2 2 2" xfId="125"/>
    <cellStyle name="Normal 2 2 2 10" xfId="418"/>
    <cellStyle name="Normal 2 2 2 11" xfId="419"/>
    <cellStyle name="Normal 2 2 2 2" xfId="128"/>
    <cellStyle name="Normal 2 2 2 2 10" xfId="439"/>
    <cellStyle name="Normal 2 2 2 2 11" xfId="423"/>
    <cellStyle name="Normal 2 2 2 2 2" xfId="454"/>
    <cellStyle name="Normal 2 2 2 2 2 2" xfId="427"/>
    <cellStyle name="Normal 2 2 2 2 2 3" xfId="448"/>
    <cellStyle name="Normal 2 2 2 2 2 4" xfId="483"/>
    <cellStyle name="Normal 2 2 2 2 2 5" xfId="442"/>
    <cellStyle name="Normal 2 2 2 2 2 6" xfId="497"/>
    <cellStyle name="Normal 2 2 2 2 2 7" xfId="472"/>
    <cellStyle name="Normal 2 2 2 2 2 8" xfId="496"/>
    <cellStyle name="Normal 2 2 2 2 2 9" xfId="441"/>
    <cellStyle name="Normal 2 2 2 2 3" xfId="490"/>
    <cellStyle name="Normal 2 2 2 2 4" xfId="491"/>
    <cellStyle name="Normal 2 2 2 2 5" xfId="475"/>
    <cellStyle name="Normal 2 2 2 2 6" xfId="464"/>
    <cellStyle name="Normal 2 2 2 2 7" xfId="445"/>
    <cellStyle name="Normal 2 2 2 2 8" xfId="458"/>
    <cellStyle name="Normal 2 2 2 2 9" xfId="463"/>
    <cellStyle name="Normal 2 2 2 3" xfId="416"/>
    <cellStyle name="Normal 2 2 2 3 2" xfId="489"/>
    <cellStyle name="Normal 2 2 2 3 3" xfId="501"/>
    <cellStyle name="Normal 2 2 2 3 4" xfId="506"/>
    <cellStyle name="Normal 2 2 2 3 5" xfId="510"/>
    <cellStyle name="Normal 2 2 2 3 6" xfId="514"/>
    <cellStyle name="Normal 2 2 2 3 7" xfId="518"/>
    <cellStyle name="Normal 2 2 2 3 8" xfId="522"/>
    <cellStyle name="Normal 2 2 2 3 9" xfId="526"/>
    <cellStyle name="Normal 2 2 2 4" xfId="494"/>
    <cellStyle name="Normal 2 2 2 5" xfId="481"/>
    <cellStyle name="Normal 2 2 2 6" xfId="470"/>
    <cellStyle name="Normal 2 2 2 7" xfId="434"/>
    <cellStyle name="Normal 2 2 2 8" xfId="411"/>
    <cellStyle name="Normal 2 2 2 9" xfId="429"/>
    <cellStyle name="Normal 2 2 3" xfId="132"/>
    <cellStyle name="Normal 2 2 4" xfId="426"/>
    <cellStyle name="Normal 2 2 4 2" xfId="488"/>
    <cellStyle name="Normal 2 2 4 3" xfId="500"/>
    <cellStyle name="Normal 2 2 4 4" xfId="505"/>
    <cellStyle name="Normal 2 2 4 5" xfId="509"/>
    <cellStyle name="Normal 2 2 4 6" xfId="513"/>
    <cellStyle name="Normal 2 2 4 7" xfId="517"/>
    <cellStyle name="Normal 2 2 4 8" xfId="521"/>
    <cellStyle name="Normal 2 2 4 9" xfId="525"/>
    <cellStyle name="Normal 2 2 5" xfId="495"/>
    <cellStyle name="Normal 2 2 6" xfId="480"/>
    <cellStyle name="Normal 2 2 7" xfId="447"/>
    <cellStyle name="Normal 2 2 8" xfId="432"/>
    <cellStyle name="Normal 2 2 9" xfId="415"/>
    <cellStyle name="Normal 2 3" xfId="120"/>
    <cellStyle name="Normal 2 4" xfId="122"/>
    <cellStyle name="Normal 2 5" xfId="124"/>
    <cellStyle name="Normal 2 5 2" xfId="129"/>
    <cellStyle name="Normal 2 6" xfId="422"/>
    <cellStyle name="Normal 2 6 2" xfId="487"/>
    <cellStyle name="Normal 2 6 3" xfId="499"/>
    <cellStyle name="Normal 2 6 4" xfId="504"/>
    <cellStyle name="Normal 2 6 5" xfId="508"/>
    <cellStyle name="Normal 2 6 6" xfId="512"/>
    <cellStyle name="Normal 2 6 7" xfId="516"/>
    <cellStyle name="Normal 2 6 8" xfId="520"/>
    <cellStyle name="Normal 2 6 9" xfId="524"/>
    <cellStyle name="Normal 2 7" xfId="493"/>
    <cellStyle name="Normal 2 8" xfId="460"/>
    <cellStyle name="Normal 2 9" xfId="468"/>
    <cellStyle name="Normal 20" xfId="479"/>
    <cellStyle name="Normal 21" xfId="462"/>
    <cellStyle name="Normal 22" xfId="485"/>
    <cellStyle name="Normal 23" xfId="428"/>
    <cellStyle name="Normal 24" xfId="433"/>
    <cellStyle name="Normal 25" xfId="413"/>
    <cellStyle name="Normal 26" xfId="539"/>
    <cellStyle name="Normal 3" xfId="2"/>
    <cellStyle name="Normal 3 2" xfId="3"/>
    <cellStyle name="Normal 3 2 2" xfId="13"/>
    <cellStyle name="Normal 3 2 2 2" xfId="21"/>
    <cellStyle name="Normal 3 2 2 2 2" xfId="22"/>
    <cellStyle name="Normal 3 2 2 2 2 2" xfId="48"/>
    <cellStyle name="Normal 3 2 2 2 2 2 2" xfId="49"/>
    <cellStyle name="Normal 3 2 2 2 2 2 2 2" xfId="193"/>
    <cellStyle name="Normal 3 2 2 2 2 2 2 2 2" xfId="233"/>
    <cellStyle name="Normal 3 2 2 2 2 2 2 3" xfId="285"/>
    <cellStyle name="Normal 3 2 2 2 2 2 3" xfId="268"/>
    <cellStyle name="Normal 3 2 2 2 2 2 3 2" xfId="284"/>
    <cellStyle name="Normal 3 2 2 2 2 3" xfId="215"/>
    <cellStyle name="Normal 3 2 2 2 2 3 2" xfId="280"/>
    <cellStyle name="Normal 3 2 2 2 3" xfId="37"/>
    <cellStyle name="Normal 3 2 2 2 4" xfId="221"/>
    <cellStyle name="Normal 3 2 2 2 4 2" xfId="279"/>
    <cellStyle name="Normal 3 2 2 3" xfId="36"/>
    <cellStyle name="Normal 3 2 2 3 2" xfId="42"/>
    <cellStyle name="Normal 3 2 2 4" xfId="240"/>
    <cellStyle name="Normal 3 2 2 4 2" xfId="276"/>
    <cellStyle name="Normal 3 2 3" xfId="18"/>
    <cellStyle name="Normal 3 2 3 2" xfId="41"/>
    <cellStyle name="Normal 3 2 3 2 2" xfId="46"/>
    <cellStyle name="Normal 3 2 4" xfId="34"/>
    <cellStyle name="Normal 3 2 5" xfId="220"/>
    <cellStyle name="Normal 3 2 5 2" xfId="270"/>
    <cellStyle name="Normal 3 3" xfId="17"/>
    <cellStyle name="Normal 3 3 2" xfId="19"/>
    <cellStyle name="Normal 3 3 2 2" xfId="45"/>
    <cellStyle name="Normal 3 3 2 2 2" xfId="47"/>
    <cellStyle name="Normal 3 3 2 2 2 2" xfId="197"/>
    <cellStyle name="Normal 3 3 2 2 2 2 2" xfId="202"/>
    <cellStyle name="Normal 3 3 2 2 2 3" xfId="283"/>
    <cellStyle name="Normal 3 3 2 2 3" xfId="259"/>
    <cellStyle name="Normal 3 3 2 2 3 2" xfId="282"/>
    <cellStyle name="Normal 3 3 2 3" xfId="265"/>
    <cellStyle name="Normal 3 3 2 3 2" xfId="278"/>
    <cellStyle name="Normal 3 3 3" xfId="35"/>
    <cellStyle name="Normal 3 3 4" xfId="242"/>
    <cellStyle name="Normal 3 3 4 2" xfId="277"/>
    <cellStyle name="Normal 3 4" xfId="26"/>
    <cellStyle name="Normal 3 5" xfId="30"/>
    <cellStyle name="Normal 3 6" xfId="32"/>
    <cellStyle name="Normal 3 7" xfId="33"/>
    <cellStyle name="Normal 3 7 2" xfId="40"/>
    <cellStyle name="Normal 3 8" xfId="269"/>
    <cellStyle name="Normal 3 9" xfId="605"/>
    <cellStyle name="Normal 4" xfId="119"/>
    <cellStyle name="Normal 4 2" xfId="133"/>
    <cellStyle name="Normal 4 2 2" xfId="219"/>
    <cellStyle name="Normal 4 2 2 2" xfId="225"/>
    <cellStyle name="Normal 4 2 3" xfId="292"/>
    <cellStyle name="Normal 4 3" xfId="201"/>
    <cellStyle name="Normal 4 3 2" xfId="289"/>
    <cellStyle name="Normal 5" xfId="7"/>
    <cellStyle name="Normal 5 2" xfId="258"/>
    <cellStyle name="Normal 5 3" xfId="273"/>
    <cellStyle name="Normal 6" xfId="134"/>
    <cellStyle name="Normal 6 10" xfId="145"/>
    <cellStyle name="Normal 6 11" xfId="146"/>
    <cellStyle name="Normal 6 12" xfId="147"/>
    <cellStyle name="Normal 6 13" xfId="148"/>
    <cellStyle name="Normal 6 13 10" xfId="312"/>
    <cellStyle name="Normal 6 13 11" xfId="370"/>
    <cellStyle name="Normal 6 13 12" xfId="384"/>
    <cellStyle name="Normal 6 13 13" xfId="386"/>
    <cellStyle name="Normal 6 13 14" xfId="396"/>
    <cellStyle name="Normal 6 13 15" xfId="403"/>
    <cellStyle name="Normal 6 13 16" xfId="410"/>
    <cellStyle name="Normal 6 13 17" xfId="401"/>
    <cellStyle name="Normal 6 13 18" xfId="409"/>
    <cellStyle name="Normal 6 13 19" xfId="436"/>
    <cellStyle name="Normal 6 13 2" xfId="151"/>
    <cellStyle name="Normal 6 13 20" xfId="444"/>
    <cellStyle name="Normal 6 13 21" xfId="482"/>
    <cellStyle name="Normal 6 13 22" xfId="443"/>
    <cellStyle name="Normal 6 13 23" xfId="457"/>
    <cellStyle name="Normal 6 13 24" xfId="466"/>
    <cellStyle name="Normal 6 13 25" xfId="414"/>
    <cellStyle name="Normal 6 13 26" xfId="446"/>
    <cellStyle name="Normal 6 13 27" xfId="477"/>
    <cellStyle name="Normal 6 13 28" xfId="476"/>
    <cellStyle name="Normal 6 13 29" xfId="528"/>
    <cellStyle name="Normal 6 13 3" xfId="172"/>
    <cellStyle name="Normal 6 13 30" xfId="531"/>
    <cellStyle name="Normal 6 13 31" xfId="535"/>
    <cellStyle name="Normal 6 13 32" xfId="538"/>
    <cellStyle name="Normal 6 13 33" xfId="543"/>
    <cellStyle name="Normal 6 13 34" xfId="545"/>
    <cellStyle name="Normal 6 13 35" xfId="547"/>
    <cellStyle name="Normal 6 13 36" xfId="564"/>
    <cellStyle name="Normal 6 13 37" xfId="575"/>
    <cellStyle name="Normal 6 13 38" xfId="580"/>
    <cellStyle name="Normal 6 13 39" xfId="590"/>
    <cellStyle name="Normal 6 13 4" xfId="187"/>
    <cellStyle name="Normal 6 13 40" xfId="566"/>
    <cellStyle name="Normal 6 13 41" xfId="570"/>
    <cellStyle name="Normal 6 13 42" xfId="577"/>
    <cellStyle name="Normal 6 13 43" xfId="565"/>
    <cellStyle name="Normal 6 13 44" xfId="578"/>
    <cellStyle name="Normal 6 13 45" xfId="592"/>
    <cellStyle name="Normal 6 13 46" xfId="552"/>
    <cellStyle name="Normal 6 13 47" xfId="574"/>
    <cellStyle name="Normal 6 13 48" xfId="591"/>
    <cellStyle name="Normal 6 13 49" xfId="569"/>
    <cellStyle name="Normal 6 13 5" xfId="236"/>
    <cellStyle name="Normal 6 13 50" xfId="572"/>
    <cellStyle name="Normal 6 13 51" xfId="598"/>
    <cellStyle name="Normal 6 13 52" xfId="597"/>
    <cellStyle name="Normal 6 13 6" xfId="211"/>
    <cellStyle name="Normal 6 13 7" xfId="228"/>
    <cellStyle name="Normal 6 13 8" xfId="205"/>
    <cellStyle name="Normal 6 13 9" xfId="214"/>
    <cellStyle name="Normal 6 14" xfId="149"/>
    <cellStyle name="Normal 6 15" xfId="150"/>
    <cellStyle name="Normal 6 16" xfId="167"/>
    <cellStyle name="Normal 6 17" xfId="166"/>
    <cellStyle name="Normal 6 18" xfId="229"/>
    <cellStyle name="Normal 6 19" xfId="206"/>
    <cellStyle name="Normal 6 2" xfId="141"/>
    <cellStyle name="Normal 6 20" xfId="218"/>
    <cellStyle name="Normal 6 21" xfId="207"/>
    <cellStyle name="Normal 6 22" xfId="249"/>
    <cellStyle name="Normal 6 22 2" xfId="293"/>
    <cellStyle name="Normal 6 23" xfId="294"/>
    <cellStyle name="Normal 6 24" xfId="337"/>
    <cellStyle name="Normal 6 25" xfId="335"/>
    <cellStyle name="Normal 6 26" xfId="318"/>
    <cellStyle name="Normal 6 27" xfId="305"/>
    <cellStyle name="Normal 6 28" xfId="304"/>
    <cellStyle name="Normal 6 29" xfId="341"/>
    <cellStyle name="Normal 6 3" xfId="140"/>
    <cellStyle name="Normal 6 30" xfId="329"/>
    <cellStyle name="Normal 6 31" xfId="347"/>
    <cellStyle name="Normal 6 32" xfId="359"/>
    <cellStyle name="Normal 6 33" xfId="345"/>
    <cellStyle name="Normal 6 34" xfId="352"/>
    <cellStyle name="Normal 6 35" xfId="361"/>
    <cellStyle name="Normal 6 36" xfId="362"/>
    <cellStyle name="Normal 6 37" xfId="366"/>
    <cellStyle name="Normal 6 38" xfId="378"/>
    <cellStyle name="Normal 6 39" xfId="368"/>
    <cellStyle name="Normal 6 4" xfId="139"/>
    <cellStyle name="Normal 6 40" xfId="369"/>
    <cellStyle name="Normal 6 41" xfId="379"/>
    <cellStyle name="Normal 6 42" xfId="367"/>
    <cellStyle name="Normal 6 43" xfId="380"/>
    <cellStyle name="Normal 6 44" xfId="373"/>
    <cellStyle name="Normal 6 45" xfId="375"/>
    <cellStyle name="Normal 6 46" xfId="372"/>
    <cellStyle name="Normal 6 47" xfId="374"/>
    <cellStyle name="Normal 6 48" xfId="377"/>
    <cellStyle name="Normal 6 49" xfId="376"/>
    <cellStyle name="Normal 6 5" xfId="137"/>
    <cellStyle name="Normal 6 50" xfId="381"/>
    <cellStyle name="Normal 6 51" xfId="383"/>
    <cellStyle name="Normal 6 52" xfId="390"/>
    <cellStyle name="Normal 6 53" xfId="389"/>
    <cellStyle name="Normal 6 54" xfId="388"/>
    <cellStyle name="Normal 6 55" xfId="387"/>
    <cellStyle name="Normal 6 56" xfId="394"/>
    <cellStyle name="Normal 6 57" xfId="392"/>
    <cellStyle name="Normal 6 58" xfId="391"/>
    <cellStyle name="Normal 6 59" xfId="393"/>
    <cellStyle name="Normal 6 6" xfId="138"/>
    <cellStyle name="Normal 6 60" xfId="395"/>
    <cellStyle name="Normal 6 61" xfId="397"/>
    <cellStyle name="Normal 6 62" xfId="402"/>
    <cellStyle name="Normal 6 63" xfId="405"/>
    <cellStyle name="Normal 6 64" xfId="399"/>
    <cellStyle name="Normal 6 65" xfId="408"/>
    <cellStyle name="Normal 6 66" xfId="431"/>
    <cellStyle name="Normal 6 67" xfId="452"/>
    <cellStyle name="Normal 6 68" xfId="437"/>
    <cellStyle name="Normal 6 69" xfId="471"/>
    <cellStyle name="Normal 6 7" xfId="143"/>
    <cellStyle name="Normal 6 70" xfId="417"/>
    <cellStyle name="Normal 6 71" xfId="502"/>
    <cellStyle name="Normal 6 72" xfId="467"/>
    <cellStyle name="Normal 6 73" xfId="438"/>
    <cellStyle name="Normal 6 74" xfId="421"/>
    <cellStyle name="Normal 6 75" xfId="451"/>
    <cellStyle name="Normal 6 76" xfId="527"/>
    <cellStyle name="Normal 6 77" xfId="530"/>
    <cellStyle name="Normal 6 78" xfId="534"/>
    <cellStyle name="Normal 6 79" xfId="536"/>
    <cellStyle name="Normal 6 8" xfId="142"/>
    <cellStyle name="Normal 6 80" xfId="542"/>
    <cellStyle name="Normal 6 81" xfId="548"/>
    <cellStyle name="Normal 6 82" xfId="549"/>
    <cellStyle name="Normal 6 83" xfId="562"/>
    <cellStyle name="Normal 6 84" xfId="583"/>
    <cellStyle name="Normal 6 85" xfId="584"/>
    <cellStyle name="Normal 6 86" xfId="559"/>
    <cellStyle name="Normal 6 87" xfId="563"/>
    <cellStyle name="Normal 6 88" xfId="558"/>
    <cellStyle name="Normal 6 89" xfId="599"/>
    <cellStyle name="Normal 6 9" xfId="144"/>
    <cellStyle name="Normal 6 90" xfId="585"/>
    <cellStyle name="Normal 6 91" xfId="550"/>
    <cellStyle name="Normal 6 92" xfId="567"/>
    <cellStyle name="Normal 6 93" xfId="571"/>
    <cellStyle name="Normal 6 94" xfId="593"/>
    <cellStyle name="Normal 6 95" xfId="582"/>
    <cellStyle name="Normal 6 96" xfId="587"/>
    <cellStyle name="Normal 6 97" xfId="557"/>
    <cellStyle name="Normal 6 98" xfId="586"/>
    <cellStyle name="Normal 6 99" xfId="588"/>
    <cellStyle name="Normal 7" xfId="135"/>
    <cellStyle name="Normal 7 10" xfId="170"/>
    <cellStyle name="Normal 7 10 2" xfId="245"/>
    <cellStyle name="Normal 7 10 2 2" xfId="252"/>
    <cellStyle name="Normal 7 10 2 3" xfId="256"/>
    <cellStyle name="Normal 7 10 2 4" xfId="262"/>
    <cellStyle name="Normal 7 10 3" xfId="191"/>
    <cellStyle name="Normal 7 10 4" xfId="196"/>
    <cellStyle name="Normal 7 11" xfId="188"/>
    <cellStyle name="Normal 7 12" xfId="238"/>
    <cellStyle name="Normal 7 13" xfId="244"/>
    <cellStyle name="Normal 7 14" xfId="208"/>
    <cellStyle name="Normal 7 2" xfId="156"/>
    <cellStyle name="Normal 7 2 2" xfId="168"/>
    <cellStyle name="Normal 7 2 2 2" xfId="247"/>
    <cellStyle name="Normal 7 2 2 2 2" xfId="250"/>
    <cellStyle name="Normal 7 2 2 2 3" xfId="254"/>
    <cellStyle name="Normal 7 2 2 2 4" xfId="260"/>
    <cellStyle name="Normal 7 2 2 3" xfId="237"/>
    <cellStyle name="Normal 7 2 2 4" xfId="204"/>
    <cellStyle name="Normal 7 2 3" xfId="165"/>
    <cellStyle name="Normal 7 2 4" xfId="230"/>
    <cellStyle name="Normal 7 2 5" xfId="210"/>
    <cellStyle name="Normal 7 2 6" xfId="216"/>
    <cellStyle name="Normal 7 2 7" xfId="212"/>
    <cellStyle name="Normal 7 3" xfId="183"/>
    <cellStyle name="Normal 7 4" xfId="178"/>
    <cellStyle name="Normal 7 5" xfId="179"/>
    <cellStyle name="Normal 7 6" xfId="175"/>
    <cellStyle name="Normal 7 7" xfId="173"/>
    <cellStyle name="Normal 7 8" xfId="185"/>
    <cellStyle name="Normal 7 9" xfId="174"/>
    <cellStyle name="Normal 8" xfId="136"/>
    <cellStyle name="Normal 8 10" xfId="171"/>
    <cellStyle name="Normal 8 10 2" xfId="246"/>
    <cellStyle name="Normal 8 10 2 2" xfId="253"/>
    <cellStyle name="Normal 8 10 2 3" xfId="257"/>
    <cellStyle name="Normal 8 10 2 4" xfId="263"/>
    <cellStyle name="Normal 8 10 3" xfId="224"/>
    <cellStyle name="Normal 8 10 4" xfId="199"/>
    <cellStyle name="Normal 8 11" xfId="189"/>
    <cellStyle name="Normal 8 12" xfId="239"/>
    <cellStyle name="Normal 8 13" xfId="213"/>
    <cellStyle name="Normal 8 14" xfId="227"/>
    <cellStyle name="Normal 8 2" xfId="157"/>
    <cellStyle name="Normal 8 2 2" xfId="169"/>
    <cellStyle name="Normal 8 2 2 2" xfId="248"/>
    <cellStyle name="Normal 8 2 2 2 2" xfId="251"/>
    <cellStyle name="Normal 8 2 2 2 3" xfId="255"/>
    <cellStyle name="Normal 8 2 2 2 4" xfId="261"/>
    <cellStyle name="Normal 8 2 2 3" xfId="234"/>
    <cellStyle name="Normal 8 2 2 4" xfId="217"/>
    <cellStyle name="Normal 8 2 3" xfId="164"/>
    <cellStyle name="Normal 8 2 4" xfId="231"/>
    <cellStyle name="Normal 8 2 5" xfId="194"/>
    <cellStyle name="Normal 8 2 6" xfId="195"/>
    <cellStyle name="Normal 8 2 7" xfId="192"/>
    <cellStyle name="Normal 8 3" xfId="184"/>
    <cellStyle name="Normal 8 4" xfId="177"/>
    <cellStyle name="Normal 8 5" xfId="176"/>
    <cellStyle name="Normal 8 6" xfId="186"/>
    <cellStyle name="Normal 8 7" xfId="182"/>
    <cellStyle name="Normal 8 8" xfId="181"/>
    <cellStyle name="Normal 8 9" xfId="180"/>
    <cellStyle name="Normal 9" xfId="158"/>
    <cellStyle name="Normal 9 10" xfId="309"/>
    <cellStyle name="Normal 9 11" xfId="349"/>
    <cellStyle name="Normal 9 12" xfId="343"/>
    <cellStyle name="Normal 9 13" xfId="357"/>
    <cellStyle name="Normal 9 14" xfId="354"/>
    <cellStyle name="Normal 9 15" xfId="356"/>
    <cellStyle name="Normal 9 16" xfId="363"/>
    <cellStyle name="Normal 9 2" xfId="295"/>
    <cellStyle name="Normal 9 2 2" xfId="313"/>
    <cellStyle name="Normal 9 3" xfId="321"/>
    <cellStyle name="Normal 9 4" xfId="301"/>
    <cellStyle name="Normal 9 5" xfId="323"/>
    <cellStyle name="Normal 9 6" xfId="299"/>
    <cellStyle name="Normal 9 7" xfId="336"/>
    <cellStyle name="Normal 9 8" xfId="338"/>
    <cellStyle name="Normal 9 9" xfId="334"/>
    <cellStyle name="Porcentagem 2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164524</xdr:colOff>
      <xdr:row>1</xdr:row>
      <xdr:rowOff>66939</xdr:rowOff>
    </xdr:from>
    <xdr:to>
      <xdr:col>2</xdr:col>
      <xdr:colOff>1428749</xdr:colOff>
      <xdr:row>1</xdr:row>
      <xdr:rowOff>619125</xdr:rowOff>
    </xdr:to>
    <xdr:grpSp>
      <xdr:nvGrpSpPr>
        <xdr:cNvPr id="23" name="Grupo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164524" y="257439"/>
          <a:ext cx="2302450" cy="552186"/>
          <a:chOff x="171447" y="247650"/>
          <a:chExt cx="1871045" cy="506068"/>
        </a:xfrm>
      </xdr:grpSpPr>
      <xdr:grpSp>
        <xdr:nvGrpSpPr>
          <xdr:cNvPr id="1026" name="Group 2">
            <a:extLst>
              <a:ext uri="{FF2B5EF4-FFF2-40B4-BE49-F238E27FC236}">
                <a16:creationId xmlns="" xmlns:a16="http://schemas.microsoft.com/office/drawing/2014/main" id="{00000000-0008-0000-0000-000002040000}"/>
              </a:ext>
            </a:extLst>
          </xdr:cNvPr>
          <xdr:cNvGrpSpPr>
            <a:grpSpLocks/>
          </xdr:cNvGrpSpPr>
        </xdr:nvGrpSpPr>
        <xdr:grpSpPr bwMode="auto">
          <a:xfrm>
            <a:off x="686214" y="276225"/>
            <a:ext cx="1068457" cy="123825"/>
            <a:chOff x="1935" y="805"/>
            <a:chExt cx="1685" cy="203"/>
          </a:xfrm>
        </xdr:grpSpPr>
        <xdr:pic>
          <xdr:nvPicPr>
            <xdr:cNvPr id="1027" name="Picture 3">
              <a:extLs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34" y="804"/>
              <a:ext cx="139" cy="198"/>
            </a:xfrm>
            <a:prstGeom prst="rect">
              <a:avLst/>
            </a:prstGeom>
            <a:noFill/>
          </xdr:spPr>
        </xdr:pic>
        <xdr:pic>
          <xdr:nvPicPr>
            <xdr:cNvPr id="1028" name="Picture 4">
              <a:extLs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110" y="804"/>
              <a:ext cx="149" cy="198"/>
            </a:xfrm>
            <a:prstGeom prst="rect">
              <a:avLst/>
            </a:prstGeom>
            <a:noFill/>
          </xdr:spPr>
        </xdr:pic>
        <xdr:pic>
          <xdr:nvPicPr>
            <xdr:cNvPr id="1029" name="Picture 5">
              <a:extLs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291" y="804"/>
              <a:ext cx="136" cy="198"/>
            </a:xfrm>
            <a:prstGeom prst="rect">
              <a:avLst/>
            </a:prstGeom>
            <a:noFill/>
          </xdr:spPr>
        </xdr:pic>
        <xdr:pic>
          <xdr:nvPicPr>
            <xdr:cNvPr id="1030" name="Picture 6">
              <a:extLs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467" y="804"/>
              <a:ext cx="128" cy="198"/>
            </a:xfrm>
            <a:prstGeom prst="rect">
              <a:avLst/>
            </a:prstGeom>
            <a:noFill/>
          </xdr:spPr>
        </xdr:pic>
        <xdr:pic>
          <xdr:nvPicPr>
            <xdr:cNvPr id="1031" name="Picture 7">
              <a:extLs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632" y="804"/>
              <a:ext cx="136" cy="198"/>
            </a:xfrm>
            <a:prstGeom prst="rect">
              <a:avLst/>
            </a:prstGeom>
            <a:noFill/>
          </xdr:spPr>
        </xdr:pic>
        <xdr:pic>
          <xdr:nvPicPr>
            <xdr:cNvPr id="1032" name="Picture 8">
              <a:extLs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808" y="804"/>
              <a:ext cx="406" cy="203"/>
            </a:xfrm>
            <a:prstGeom prst="rect">
              <a:avLst/>
            </a:prstGeom>
            <a:noFill/>
          </xdr:spPr>
        </xdr:pic>
        <xdr:pic>
          <xdr:nvPicPr>
            <xdr:cNvPr id="1033" name="Picture 9">
              <a:extLs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/>
            <a:srcRect/>
            <a:stretch>
              <a:fillRect/>
            </a:stretch>
          </xdr:blipFill>
          <xdr:spPr bwMode="auto">
            <a:xfrm>
              <a:off x="3260" y="804"/>
              <a:ext cx="359" cy="198"/>
            </a:xfrm>
            <a:prstGeom prst="rect">
              <a:avLst/>
            </a:prstGeom>
            <a:noFill/>
          </xdr:spPr>
        </xdr:pic>
      </xdr:grpSp>
      <xdr:grpSp>
        <xdr:nvGrpSpPr>
          <xdr:cNvPr id="1034" name="Group 10">
            <a:extLst>
              <a:ext uri="{FF2B5EF4-FFF2-40B4-BE49-F238E27FC236}">
                <a16:creationId xmlns="" xmlns:a16="http://schemas.microsoft.com/office/drawing/2014/main" id="{00000000-0008-0000-0000-00000A040000}"/>
              </a:ext>
            </a:extLst>
          </xdr:cNvPr>
          <xdr:cNvGrpSpPr>
            <a:grpSpLocks/>
          </xdr:cNvGrpSpPr>
        </xdr:nvGrpSpPr>
        <xdr:grpSpPr bwMode="auto">
          <a:xfrm>
            <a:off x="1820934" y="276225"/>
            <a:ext cx="219075" cy="123825"/>
            <a:chOff x="3721" y="805"/>
            <a:chExt cx="348" cy="198"/>
          </a:xfrm>
        </xdr:grpSpPr>
        <xdr:pic>
          <xdr:nvPicPr>
            <xdr:cNvPr id="1035" name="Picture 11">
              <a:extLs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/>
            <a:srcRect/>
            <a:stretch>
              <a:fillRect/>
            </a:stretch>
          </xdr:blipFill>
          <xdr:spPr bwMode="auto">
            <a:xfrm>
              <a:off x="3721" y="804"/>
              <a:ext cx="179" cy="198"/>
            </a:xfrm>
            <a:prstGeom prst="rect">
              <a:avLst/>
            </a:prstGeom>
            <a:noFill/>
          </xdr:spPr>
        </xdr:pic>
        <xdr:pic>
          <xdr:nvPicPr>
            <xdr:cNvPr id="1036" name="Picture 12">
              <a:extLs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933" y="804"/>
              <a:ext cx="136" cy="198"/>
            </a:xfrm>
            <a:prstGeom prst="rect">
              <a:avLst/>
            </a:prstGeom>
            <a:noFill/>
          </xdr:spPr>
        </xdr:pic>
      </xdr:grpSp>
      <xdr:grpSp>
        <xdr:nvGrpSpPr>
          <xdr:cNvPr id="1037" name="Group 13">
            <a:extLst>
              <a:ext uri="{FF2B5EF4-FFF2-40B4-BE49-F238E27FC236}">
                <a16:creationId xmlns="" xmlns:a16="http://schemas.microsoft.com/office/drawing/2014/main" id="{00000000-0008-0000-0000-00000D040000}"/>
              </a:ext>
            </a:extLst>
          </xdr:cNvPr>
          <xdr:cNvGrpSpPr>
            <a:grpSpLocks/>
          </xdr:cNvGrpSpPr>
        </xdr:nvGrpSpPr>
        <xdr:grpSpPr bwMode="auto">
          <a:xfrm>
            <a:off x="689114" y="431110"/>
            <a:ext cx="1353378" cy="322608"/>
            <a:chOff x="1935" y="1090"/>
            <a:chExt cx="2135" cy="509"/>
          </a:xfrm>
        </xdr:grpSpPr>
        <xdr:sp macro="" textlink="">
          <xdr:nvSpPr>
            <xdr:cNvPr id="1038" name="AutoShape 14">
              <a:extLs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>
              <a:spLocks/>
            </xdr:cNvSpPr>
          </xdr:nvSpPr>
          <xdr:spPr bwMode="auto">
            <a:xfrm>
              <a:off x="1934" y="1089"/>
              <a:ext cx="2135" cy="509"/>
            </a:xfrm>
            <a:custGeom>
              <a:avLst/>
              <a:gdLst/>
              <a:ahLst/>
              <a:cxnLst>
                <a:cxn ang="0">
                  <a:pos x="0" y="499"/>
                </a:cxn>
                <a:cxn ang="0">
                  <a:pos x="810" y="322"/>
                </a:cxn>
                <a:cxn ang="0">
                  <a:pos x="625" y="146"/>
                </a:cxn>
                <a:cxn ang="0">
                  <a:pos x="357" y="499"/>
                </a:cxn>
                <a:cxn ang="0">
                  <a:pos x="894" y="499"/>
                </a:cxn>
                <a:cxn ang="0">
                  <a:pos x="1233" y="374"/>
                </a:cxn>
                <a:cxn ang="0">
                  <a:pos x="1165" y="412"/>
                </a:cxn>
                <a:cxn ang="0">
                  <a:pos x="1084" y="415"/>
                </a:cxn>
                <a:cxn ang="0">
                  <a:pos x="1011" y="381"/>
                </a:cxn>
                <a:cxn ang="0">
                  <a:pos x="963" y="318"/>
                </a:cxn>
                <a:cxn ang="0">
                  <a:pos x="951" y="237"/>
                </a:cxn>
                <a:cxn ang="0">
                  <a:pos x="979" y="163"/>
                </a:cxn>
                <a:cxn ang="0">
                  <a:pos x="1038" y="110"/>
                </a:cxn>
                <a:cxn ang="0">
                  <a:pos x="1118" y="90"/>
                </a:cxn>
                <a:cxn ang="0">
                  <a:pos x="1211" y="116"/>
                </a:cxn>
                <a:cxn ang="0">
                  <a:pos x="1316" y="90"/>
                </a:cxn>
                <a:cxn ang="0">
                  <a:pos x="1206" y="15"/>
                </a:cxn>
                <a:cxn ang="0">
                  <a:pos x="1065" y="5"/>
                </a:cxn>
                <a:cxn ang="0">
                  <a:pos x="950" y="58"/>
                </a:cxn>
                <a:cxn ang="0">
                  <a:pos x="875" y="155"/>
                </a:cxn>
                <a:cxn ang="0">
                  <a:pos x="856" y="280"/>
                </a:cxn>
                <a:cxn ang="0">
                  <a:pos x="900" y="398"/>
                </a:cxn>
                <a:cxn ang="0">
                  <a:pos x="992" y="478"/>
                </a:cxn>
                <a:cxn ang="0">
                  <a:pos x="1118" y="508"/>
                </a:cxn>
                <a:cxn ang="0">
                  <a:pos x="1187" y="499"/>
                </a:cxn>
                <a:cxn ang="0">
                  <a:pos x="1254" y="471"/>
                </a:cxn>
                <a:cxn ang="0">
                  <a:pos x="1313" y="422"/>
                </a:cxn>
                <a:cxn ang="0">
                  <a:pos x="2133" y="357"/>
                </a:cxn>
                <a:cxn ang="0">
                  <a:pos x="2116" y="297"/>
                </a:cxn>
                <a:cxn ang="0">
                  <a:pos x="2071" y="252"/>
                </a:cxn>
                <a:cxn ang="0">
                  <a:pos x="1982" y="211"/>
                </a:cxn>
                <a:cxn ang="0">
                  <a:pos x="1924" y="185"/>
                </a:cxn>
                <a:cxn ang="0">
                  <a:pos x="1895" y="132"/>
                </a:cxn>
                <a:cxn ang="0">
                  <a:pos x="1927" y="94"/>
                </a:cxn>
                <a:cxn ang="0">
                  <a:pos x="1989" y="90"/>
                </a:cxn>
                <a:cxn ang="0">
                  <a:pos x="2046" y="116"/>
                </a:cxn>
                <a:cxn ang="0">
                  <a:pos x="2089" y="33"/>
                </a:cxn>
                <a:cxn ang="0">
                  <a:pos x="1985" y="1"/>
                </a:cxn>
                <a:cxn ang="0">
                  <a:pos x="1895" y="10"/>
                </a:cxn>
                <a:cxn ang="0">
                  <a:pos x="1834" y="49"/>
                </a:cxn>
                <a:cxn ang="0">
                  <a:pos x="1800" y="112"/>
                </a:cxn>
                <a:cxn ang="0">
                  <a:pos x="1804" y="186"/>
                </a:cxn>
                <a:cxn ang="0">
                  <a:pos x="1839" y="240"/>
                </a:cxn>
                <a:cxn ang="0">
                  <a:pos x="1895" y="276"/>
                </a:cxn>
                <a:cxn ang="0">
                  <a:pos x="1962" y="303"/>
                </a:cxn>
                <a:cxn ang="0">
                  <a:pos x="2022" y="335"/>
                </a:cxn>
                <a:cxn ang="0">
                  <a:pos x="2032" y="382"/>
                </a:cxn>
                <a:cxn ang="0">
                  <a:pos x="1986" y="418"/>
                </a:cxn>
                <a:cxn ang="0">
                  <a:pos x="1922" y="413"/>
                </a:cxn>
                <a:cxn ang="0">
                  <a:pos x="1850" y="374"/>
                </a:cxn>
                <a:cxn ang="0">
                  <a:pos x="1825" y="473"/>
                </a:cxn>
                <a:cxn ang="0">
                  <a:pos x="1879" y="497"/>
                </a:cxn>
                <a:cxn ang="0">
                  <a:pos x="1943" y="508"/>
                </a:cxn>
                <a:cxn ang="0">
                  <a:pos x="2023" y="502"/>
                </a:cxn>
                <a:cxn ang="0">
                  <a:pos x="2089" y="467"/>
                </a:cxn>
                <a:cxn ang="0">
                  <a:pos x="2124" y="419"/>
                </a:cxn>
              </a:cxnLst>
              <a:rect l="0" t="0" r="r" b="b"/>
              <a:pathLst>
                <a:path w="2135" h="509">
                  <a:moveTo>
                    <a:pt x="349" y="407"/>
                  </a:moveTo>
                  <a:lnTo>
                    <a:pt x="97" y="407"/>
                  </a:lnTo>
                  <a:lnTo>
                    <a:pt x="97" y="10"/>
                  </a:lnTo>
                  <a:lnTo>
                    <a:pt x="0" y="10"/>
                  </a:lnTo>
                  <a:lnTo>
                    <a:pt x="0" y="499"/>
                  </a:lnTo>
                  <a:lnTo>
                    <a:pt x="305" y="499"/>
                  </a:lnTo>
                  <a:lnTo>
                    <a:pt x="349" y="407"/>
                  </a:lnTo>
                  <a:moveTo>
                    <a:pt x="894" y="499"/>
                  </a:moveTo>
                  <a:lnTo>
                    <a:pt x="847" y="401"/>
                  </a:lnTo>
                  <a:lnTo>
                    <a:pt x="810" y="322"/>
                  </a:lnTo>
                  <a:lnTo>
                    <a:pt x="727" y="146"/>
                  </a:lnTo>
                  <a:lnTo>
                    <a:pt x="707" y="104"/>
                  </a:lnTo>
                  <a:lnTo>
                    <a:pt x="707" y="322"/>
                  </a:lnTo>
                  <a:lnTo>
                    <a:pt x="543" y="322"/>
                  </a:lnTo>
                  <a:lnTo>
                    <a:pt x="625" y="146"/>
                  </a:lnTo>
                  <a:lnTo>
                    <a:pt x="707" y="322"/>
                  </a:lnTo>
                  <a:lnTo>
                    <a:pt x="707" y="104"/>
                  </a:lnTo>
                  <a:lnTo>
                    <a:pt x="662" y="10"/>
                  </a:lnTo>
                  <a:lnTo>
                    <a:pt x="588" y="10"/>
                  </a:lnTo>
                  <a:lnTo>
                    <a:pt x="357" y="499"/>
                  </a:lnTo>
                  <a:lnTo>
                    <a:pt x="461" y="499"/>
                  </a:lnTo>
                  <a:lnTo>
                    <a:pt x="507" y="401"/>
                  </a:lnTo>
                  <a:lnTo>
                    <a:pt x="744" y="401"/>
                  </a:lnTo>
                  <a:lnTo>
                    <a:pt x="789" y="499"/>
                  </a:lnTo>
                  <a:lnTo>
                    <a:pt x="894" y="499"/>
                  </a:lnTo>
                  <a:moveTo>
                    <a:pt x="1324" y="207"/>
                  </a:moveTo>
                  <a:lnTo>
                    <a:pt x="1132" y="207"/>
                  </a:lnTo>
                  <a:lnTo>
                    <a:pt x="1132" y="303"/>
                  </a:lnTo>
                  <a:lnTo>
                    <a:pt x="1233" y="303"/>
                  </a:lnTo>
                  <a:lnTo>
                    <a:pt x="1233" y="374"/>
                  </a:lnTo>
                  <a:lnTo>
                    <a:pt x="1221" y="383"/>
                  </a:lnTo>
                  <a:lnTo>
                    <a:pt x="1208" y="392"/>
                  </a:lnTo>
                  <a:lnTo>
                    <a:pt x="1194" y="400"/>
                  </a:lnTo>
                  <a:lnTo>
                    <a:pt x="1180" y="406"/>
                  </a:lnTo>
                  <a:lnTo>
                    <a:pt x="1165" y="412"/>
                  </a:lnTo>
                  <a:lnTo>
                    <a:pt x="1150" y="415"/>
                  </a:lnTo>
                  <a:lnTo>
                    <a:pt x="1134" y="418"/>
                  </a:lnTo>
                  <a:lnTo>
                    <a:pt x="1118" y="418"/>
                  </a:lnTo>
                  <a:lnTo>
                    <a:pt x="1101" y="418"/>
                  </a:lnTo>
                  <a:lnTo>
                    <a:pt x="1084" y="415"/>
                  </a:lnTo>
                  <a:lnTo>
                    <a:pt x="1068" y="411"/>
                  </a:lnTo>
                  <a:lnTo>
                    <a:pt x="1052" y="406"/>
                  </a:lnTo>
                  <a:lnTo>
                    <a:pt x="1038" y="399"/>
                  </a:lnTo>
                  <a:lnTo>
                    <a:pt x="1024" y="390"/>
                  </a:lnTo>
                  <a:lnTo>
                    <a:pt x="1011" y="381"/>
                  </a:lnTo>
                  <a:lnTo>
                    <a:pt x="999" y="370"/>
                  </a:lnTo>
                  <a:lnTo>
                    <a:pt x="988" y="358"/>
                  </a:lnTo>
                  <a:lnTo>
                    <a:pt x="979" y="346"/>
                  </a:lnTo>
                  <a:lnTo>
                    <a:pt x="970" y="332"/>
                  </a:lnTo>
                  <a:lnTo>
                    <a:pt x="963" y="318"/>
                  </a:lnTo>
                  <a:lnTo>
                    <a:pt x="957" y="303"/>
                  </a:lnTo>
                  <a:lnTo>
                    <a:pt x="953" y="287"/>
                  </a:lnTo>
                  <a:lnTo>
                    <a:pt x="951" y="271"/>
                  </a:lnTo>
                  <a:lnTo>
                    <a:pt x="950" y="254"/>
                  </a:lnTo>
                  <a:lnTo>
                    <a:pt x="951" y="237"/>
                  </a:lnTo>
                  <a:lnTo>
                    <a:pt x="953" y="221"/>
                  </a:lnTo>
                  <a:lnTo>
                    <a:pt x="957" y="206"/>
                  </a:lnTo>
                  <a:lnTo>
                    <a:pt x="963" y="190"/>
                  </a:lnTo>
                  <a:lnTo>
                    <a:pt x="970" y="176"/>
                  </a:lnTo>
                  <a:lnTo>
                    <a:pt x="979" y="163"/>
                  </a:lnTo>
                  <a:lnTo>
                    <a:pt x="988" y="150"/>
                  </a:lnTo>
                  <a:lnTo>
                    <a:pt x="999" y="138"/>
                  </a:lnTo>
                  <a:lnTo>
                    <a:pt x="1011" y="128"/>
                  </a:lnTo>
                  <a:lnTo>
                    <a:pt x="1024" y="118"/>
                  </a:lnTo>
                  <a:lnTo>
                    <a:pt x="1038" y="110"/>
                  </a:lnTo>
                  <a:lnTo>
                    <a:pt x="1053" y="103"/>
                  </a:lnTo>
                  <a:lnTo>
                    <a:pt x="1068" y="98"/>
                  </a:lnTo>
                  <a:lnTo>
                    <a:pt x="1084" y="94"/>
                  </a:lnTo>
                  <a:lnTo>
                    <a:pt x="1101" y="91"/>
                  </a:lnTo>
                  <a:lnTo>
                    <a:pt x="1118" y="90"/>
                  </a:lnTo>
                  <a:lnTo>
                    <a:pt x="1138" y="91"/>
                  </a:lnTo>
                  <a:lnTo>
                    <a:pt x="1158" y="94"/>
                  </a:lnTo>
                  <a:lnTo>
                    <a:pt x="1177" y="100"/>
                  </a:lnTo>
                  <a:lnTo>
                    <a:pt x="1194" y="107"/>
                  </a:lnTo>
                  <a:lnTo>
                    <a:pt x="1211" y="116"/>
                  </a:lnTo>
                  <a:lnTo>
                    <a:pt x="1227" y="128"/>
                  </a:lnTo>
                  <a:lnTo>
                    <a:pt x="1242" y="143"/>
                  </a:lnTo>
                  <a:lnTo>
                    <a:pt x="1256" y="160"/>
                  </a:lnTo>
                  <a:lnTo>
                    <a:pt x="1320" y="95"/>
                  </a:lnTo>
                  <a:lnTo>
                    <a:pt x="1316" y="90"/>
                  </a:lnTo>
                  <a:lnTo>
                    <a:pt x="1301" y="74"/>
                  </a:lnTo>
                  <a:lnTo>
                    <a:pt x="1280" y="56"/>
                  </a:lnTo>
                  <a:lnTo>
                    <a:pt x="1257" y="40"/>
                  </a:lnTo>
                  <a:lnTo>
                    <a:pt x="1232" y="26"/>
                  </a:lnTo>
                  <a:lnTo>
                    <a:pt x="1206" y="15"/>
                  </a:lnTo>
                  <a:lnTo>
                    <a:pt x="1178" y="7"/>
                  </a:lnTo>
                  <a:lnTo>
                    <a:pt x="1148" y="2"/>
                  </a:lnTo>
                  <a:lnTo>
                    <a:pt x="1118" y="0"/>
                  </a:lnTo>
                  <a:lnTo>
                    <a:pt x="1091" y="2"/>
                  </a:lnTo>
                  <a:lnTo>
                    <a:pt x="1065" y="5"/>
                  </a:lnTo>
                  <a:lnTo>
                    <a:pt x="1040" y="12"/>
                  </a:lnTo>
                  <a:lnTo>
                    <a:pt x="1015" y="20"/>
                  </a:lnTo>
                  <a:lnTo>
                    <a:pt x="992" y="31"/>
                  </a:lnTo>
                  <a:lnTo>
                    <a:pt x="971" y="44"/>
                  </a:lnTo>
                  <a:lnTo>
                    <a:pt x="950" y="58"/>
                  </a:lnTo>
                  <a:lnTo>
                    <a:pt x="932" y="74"/>
                  </a:lnTo>
                  <a:lnTo>
                    <a:pt x="915" y="92"/>
                  </a:lnTo>
                  <a:lnTo>
                    <a:pt x="900" y="112"/>
                  </a:lnTo>
                  <a:lnTo>
                    <a:pt x="887" y="133"/>
                  </a:lnTo>
                  <a:lnTo>
                    <a:pt x="875" y="155"/>
                  </a:lnTo>
                  <a:lnTo>
                    <a:pt x="867" y="178"/>
                  </a:lnTo>
                  <a:lnTo>
                    <a:pt x="860" y="203"/>
                  </a:lnTo>
                  <a:lnTo>
                    <a:pt x="856" y="228"/>
                  </a:lnTo>
                  <a:lnTo>
                    <a:pt x="855" y="254"/>
                  </a:lnTo>
                  <a:lnTo>
                    <a:pt x="856" y="280"/>
                  </a:lnTo>
                  <a:lnTo>
                    <a:pt x="860" y="306"/>
                  </a:lnTo>
                  <a:lnTo>
                    <a:pt x="867" y="330"/>
                  </a:lnTo>
                  <a:lnTo>
                    <a:pt x="876" y="354"/>
                  </a:lnTo>
                  <a:lnTo>
                    <a:pt x="887" y="377"/>
                  </a:lnTo>
                  <a:lnTo>
                    <a:pt x="900" y="398"/>
                  </a:lnTo>
                  <a:lnTo>
                    <a:pt x="915" y="417"/>
                  </a:lnTo>
                  <a:lnTo>
                    <a:pt x="932" y="435"/>
                  </a:lnTo>
                  <a:lnTo>
                    <a:pt x="951" y="451"/>
                  </a:lnTo>
                  <a:lnTo>
                    <a:pt x="971" y="466"/>
                  </a:lnTo>
                  <a:lnTo>
                    <a:pt x="992" y="478"/>
                  </a:lnTo>
                  <a:lnTo>
                    <a:pt x="1015" y="489"/>
                  </a:lnTo>
                  <a:lnTo>
                    <a:pt x="1040" y="497"/>
                  </a:lnTo>
                  <a:lnTo>
                    <a:pt x="1065" y="504"/>
                  </a:lnTo>
                  <a:lnTo>
                    <a:pt x="1091" y="507"/>
                  </a:lnTo>
                  <a:lnTo>
                    <a:pt x="1118" y="508"/>
                  </a:lnTo>
                  <a:lnTo>
                    <a:pt x="1131" y="508"/>
                  </a:lnTo>
                  <a:lnTo>
                    <a:pt x="1145" y="507"/>
                  </a:lnTo>
                  <a:lnTo>
                    <a:pt x="1159" y="505"/>
                  </a:lnTo>
                  <a:lnTo>
                    <a:pt x="1173" y="503"/>
                  </a:lnTo>
                  <a:lnTo>
                    <a:pt x="1187" y="499"/>
                  </a:lnTo>
                  <a:lnTo>
                    <a:pt x="1200" y="495"/>
                  </a:lnTo>
                  <a:lnTo>
                    <a:pt x="1214" y="490"/>
                  </a:lnTo>
                  <a:lnTo>
                    <a:pt x="1227" y="485"/>
                  </a:lnTo>
                  <a:lnTo>
                    <a:pt x="1241" y="478"/>
                  </a:lnTo>
                  <a:lnTo>
                    <a:pt x="1254" y="471"/>
                  </a:lnTo>
                  <a:lnTo>
                    <a:pt x="1266" y="463"/>
                  </a:lnTo>
                  <a:lnTo>
                    <a:pt x="1279" y="454"/>
                  </a:lnTo>
                  <a:lnTo>
                    <a:pt x="1291" y="444"/>
                  </a:lnTo>
                  <a:lnTo>
                    <a:pt x="1302" y="433"/>
                  </a:lnTo>
                  <a:lnTo>
                    <a:pt x="1313" y="422"/>
                  </a:lnTo>
                  <a:lnTo>
                    <a:pt x="1316" y="418"/>
                  </a:lnTo>
                  <a:lnTo>
                    <a:pt x="1324" y="409"/>
                  </a:lnTo>
                  <a:lnTo>
                    <a:pt x="1324" y="207"/>
                  </a:lnTo>
                  <a:moveTo>
                    <a:pt x="2134" y="371"/>
                  </a:moveTo>
                  <a:lnTo>
                    <a:pt x="2133" y="357"/>
                  </a:lnTo>
                  <a:lnTo>
                    <a:pt x="2132" y="343"/>
                  </a:lnTo>
                  <a:lnTo>
                    <a:pt x="2129" y="331"/>
                  </a:lnTo>
                  <a:lnTo>
                    <a:pt x="2126" y="319"/>
                  </a:lnTo>
                  <a:lnTo>
                    <a:pt x="2121" y="308"/>
                  </a:lnTo>
                  <a:lnTo>
                    <a:pt x="2116" y="297"/>
                  </a:lnTo>
                  <a:lnTo>
                    <a:pt x="2109" y="287"/>
                  </a:lnTo>
                  <a:lnTo>
                    <a:pt x="2102" y="278"/>
                  </a:lnTo>
                  <a:lnTo>
                    <a:pt x="2093" y="269"/>
                  </a:lnTo>
                  <a:lnTo>
                    <a:pt x="2083" y="260"/>
                  </a:lnTo>
                  <a:lnTo>
                    <a:pt x="2071" y="252"/>
                  </a:lnTo>
                  <a:lnTo>
                    <a:pt x="2059" y="244"/>
                  </a:lnTo>
                  <a:lnTo>
                    <a:pt x="2045" y="237"/>
                  </a:lnTo>
                  <a:lnTo>
                    <a:pt x="2030" y="229"/>
                  </a:lnTo>
                  <a:lnTo>
                    <a:pt x="2013" y="222"/>
                  </a:lnTo>
                  <a:lnTo>
                    <a:pt x="1982" y="211"/>
                  </a:lnTo>
                  <a:lnTo>
                    <a:pt x="1969" y="206"/>
                  </a:lnTo>
                  <a:lnTo>
                    <a:pt x="1958" y="201"/>
                  </a:lnTo>
                  <a:lnTo>
                    <a:pt x="1948" y="197"/>
                  </a:lnTo>
                  <a:lnTo>
                    <a:pt x="1935" y="191"/>
                  </a:lnTo>
                  <a:lnTo>
                    <a:pt x="1924" y="185"/>
                  </a:lnTo>
                  <a:lnTo>
                    <a:pt x="1909" y="173"/>
                  </a:lnTo>
                  <a:lnTo>
                    <a:pt x="1903" y="167"/>
                  </a:lnTo>
                  <a:lnTo>
                    <a:pt x="1897" y="154"/>
                  </a:lnTo>
                  <a:lnTo>
                    <a:pt x="1895" y="147"/>
                  </a:lnTo>
                  <a:lnTo>
                    <a:pt x="1895" y="132"/>
                  </a:lnTo>
                  <a:lnTo>
                    <a:pt x="1897" y="126"/>
                  </a:lnTo>
                  <a:lnTo>
                    <a:pt x="1904" y="113"/>
                  </a:lnTo>
                  <a:lnTo>
                    <a:pt x="1908" y="108"/>
                  </a:lnTo>
                  <a:lnTo>
                    <a:pt x="1920" y="98"/>
                  </a:lnTo>
                  <a:lnTo>
                    <a:pt x="1927" y="94"/>
                  </a:lnTo>
                  <a:lnTo>
                    <a:pt x="1943" y="89"/>
                  </a:lnTo>
                  <a:lnTo>
                    <a:pt x="1951" y="87"/>
                  </a:lnTo>
                  <a:lnTo>
                    <a:pt x="1961" y="87"/>
                  </a:lnTo>
                  <a:lnTo>
                    <a:pt x="1976" y="88"/>
                  </a:lnTo>
                  <a:lnTo>
                    <a:pt x="1989" y="90"/>
                  </a:lnTo>
                  <a:lnTo>
                    <a:pt x="2002" y="93"/>
                  </a:lnTo>
                  <a:lnTo>
                    <a:pt x="2014" y="97"/>
                  </a:lnTo>
                  <a:lnTo>
                    <a:pt x="2025" y="102"/>
                  </a:lnTo>
                  <a:lnTo>
                    <a:pt x="2036" y="108"/>
                  </a:lnTo>
                  <a:lnTo>
                    <a:pt x="2046" y="116"/>
                  </a:lnTo>
                  <a:lnTo>
                    <a:pt x="2055" y="124"/>
                  </a:lnTo>
                  <a:lnTo>
                    <a:pt x="2091" y="87"/>
                  </a:lnTo>
                  <a:lnTo>
                    <a:pt x="2121" y="57"/>
                  </a:lnTo>
                  <a:lnTo>
                    <a:pt x="2106" y="44"/>
                  </a:lnTo>
                  <a:lnTo>
                    <a:pt x="2089" y="33"/>
                  </a:lnTo>
                  <a:lnTo>
                    <a:pt x="2071" y="23"/>
                  </a:lnTo>
                  <a:lnTo>
                    <a:pt x="2053" y="15"/>
                  </a:lnTo>
                  <a:lnTo>
                    <a:pt x="2032" y="8"/>
                  </a:lnTo>
                  <a:lnTo>
                    <a:pt x="2010" y="4"/>
                  </a:lnTo>
                  <a:lnTo>
                    <a:pt x="1985" y="1"/>
                  </a:lnTo>
                  <a:lnTo>
                    <a:pt x="1958" y="0"/>
                  </a:lnTo>
                  <a:lnTo>
                    <a:pt x="1941" y="0"/>
                  </a:lnTo>
                  <a:lnTo>
                    <a:pt x="1925" y="2"/>
                  </a:lnTo>
                  <a:lnTo>
                    <a:pt x="1910" y="6"/>
                  </a:lnTo>
                  <a:lnTo>
                    <a:pt x="1895" y="10"/>
                  </a:lnTo>
                  <a:lnTo>
                    <a:pt x="1881" y="16"/>
                  </a:lnTo>
                  <a:lnTo>
                    <a:pt x="1868" y="23"/>
                  </a:lnTo>
                  <a:lnTo>
                    <a:pt x="1855" y="31"/>
                  </a:lnTo>
                  <a:lnTo>
                    <a:pt x="1844" y="39"/>
                  </a:lnTo>
                  <a:lnTo>
                    <a:pt x="1834" y="49"/>
                  </a:lnTo>
                  <a:lnTo>
                    <a:pt x="1825" y="60"/>
                  </a:lnTo>
                  <a:lnTo>
                    <a:pt x="1817" y="72"/>
                  </a:lnTo>
                  <a:lnTo>
                    <a:pt x="1810" y="84"/>
                  </a:lnTo>
                  <a:lnTo>
                    <a:pt x="1804" y="98"/>
                  </a:lnTo>
                  <a:lnTo>
                    <a:pt x="1800" y="112"/>
                  </a:lnTo>
                  <a:lnTo>
                    <a:pt x="1798" y="127"/>
                  </a:lnTo>
                  <a:lnTo>
                    <a:pt x="1797" y="142"/>
                  </a:lnTo>
                  <a:lnTo>
                    <a:pt x="1798" y="158"/>
                  </a:lnTo>
                  <a:lnTo>
                    <a:pt x="1800" y="172"/>
                  </a:lnTo>
                  <a:lnTo>
                    <a:pt x="1804" y="186"/>
                  </a:lnTo>
                  <a:lnTo>
                    <a:pt x="1809" y="198"/>
                  </a:lnTo>
                  <a:lnTo>
                    <a:pt x="1815" y="210"/>
                  </a:lnTo>
                  <a:lnTo>
                    <a:pt x="1822" y="220"/>
                  </a:lnTo>
                  <a:lnTo>
                    <a:pt x="1830" y="231"/>
                  </a:lnTo>
                  <a:lnTo>
                    <a:pt x="1839" y="240"/>
                  </a:lnTo>
                  <a:lnTo>
                    <a:pt x="1848" y="248"/>
                  </a:lnTo>
                  <a:lnTo>
                    <a:pt x="1859" y="256"/>
                  </a:lnTo>
                  <a:lnTo>
                    <a:pt x="1870" y="263"/>
                  </a:lnTo>
                  <a:lnTo>
                    <a:pt x="1882" y="270"/>
                  </a:lnTo>
                  <a:lnTo>
                    <a:pt x="1895" y="276"/>
                  </a:lnTo>
                  <a:lnTo>
                    <a:pt x="1907" y="282"/>
                  </a:lnTo>
                  <a:lnTo>
                    <a:pt x="1920" y="287"/>
                  </a:lnTo>
                  <a:lnTo>
                    <a:pt x="1934" y="292"/>
                  </a:lnTo>
                  <a:lnTo>
                    <a:pt x="1948" y="298"/>
                  </a:lnTo>
                  <a:lnTo>
                    <a:pt x="1962" y="303"/>
                  </a:lnTo>
                  <a:lnTo>
                    <a:pt x="1973" y="308"/>
                  </a:lnTo>
                  <a:lnTo>
                    <a:pt x="1984" y="312"/>
                  </a:lnTo>
                  <a:lnTo>
                    <a:pt x="1997" y="318"/>
                  </a:lnTo>
                  <a:lnTo>
                    <a:pt x="2007" y="324"/>
                  </a:lnTo>
                  <a:lnTo>
                    <a:pt x="2022" y="335"/>
                  </a:lnTo>
                  <a:lnTo>
                    <a:pt x="2027" y="341"/>
                  </a:lnTo>
                  <a:lnTo>
                    <a:pt x="2033" y="354"/>
                  </a:lnTo>
                  <a:lnTo>
                    <a:pt x="2034" y="361"/>
                  </a:lnTo>
                  <a:lnTo>
                    <a:pt x="2034" y="376"/>
                  </a:lnTo>
                  <a:lnTo>
                    <a:pt x="2032" y="382"/>
                  </a:lnTo>
                  <a:lnTo>
                    <a:pt x="2026" y="395"/>
                  </a:lnTo>
                  <a:lnTo>
                    <a:pt x="2021" y="400"/>
                  </a:lnTo>
                  <a:lnTo>
                    <a:pt x="2009" y="409"/>
                  </a:lnTo>
                  <a:lnTo>
                    <a:pt x="2002" y="412"/>
                  </a:lnTo>
                  <a:lnTo>
                    <a:pt x="1986" y="418"/>
                  </a:lnTo>
                  <a:lnTo>
                    <a:pt x="1978" y="419"/>
                  </a:lnTo>
                  <a:lnTo>
                    <a:pt x="1969" y="419"/>
                  </a:lnTo>
                  <a:lnTo>
                    <a:pt x="1952" y="418"/>
                  </a:lnTo>
                  <a:lnTo>
                    <a:pt x="1937" y="417"/>
                  </a:lnTo>
                  <a:lnTo>
                    <a:pt x="1922" y="413"/>
                  </a:lnTo>
                  <a:lnTo>
                    <a:pt x="1907" y="409"/>
                  </a:lnTo>
                  <a:lnTo>
                    <a:pt x="1893" y="403"/>
                  </a:lnTo>
                  <a:lnTo>
                    <a:pt x="1879" y="395"/>
                  </a:lnTo>
                  <a:lnTo>
                    <a:pt x="1865" y="386"/>
                  </a:lnTo>
                  <a:lnTo>
                    <a:pt x="1850" y="374"/>
                  </a:lnTo>
                  <a:lnTo>
                    <a:pt x="1783" y="442"/>
                  </a:lnTo>
                  <a:lnTo>
                    <a:pt x="1794" y="451"/>
                  </a:lnTo>
                  <a:lnTo>
                    <a:pt x="1804" y="459"/>
                  </a:lnTo>
                  <a:lnTo>
                    <a:pt x="1815" y="466"/>
                  </a:lnTo>
                  <a:lnTo>
                    <a:pt x="1825" y="473"/>
                  </a:lnTo>
                  <a:lnTo>
                    <a:pt x="1836" y="479"/>
                  </a:lnTo>
                  <a:lnTo>
                    <a:pt x="1846" y="484"/>
                  </a:lnTo>
                  <a:lnTo>
                    <a:pt x="1857" y="489"/>
                  </a:lnTo>
                  <a:lnTo>
                    <a:pt x="1868" y="493"/>
                  </a:lnTo>
                  <a:lnTo>
                    <a:pt x="1879" y="497"/>
                  </a:lnTo>
                  <a:lnTo>
                    <a:pt x="1891" y="500"/>
                  </a:lnTo>
                  <a:lnTo>
                    <a:pt x="1903" y="503"/>
                  </a:lnTo>
                  <a:lnTo>
                    <a:pt x="1916" y="505"/>
                  </a:lnTo>
                  <a:lnTo>
                    <a:pt x="1929" y="506"/>
                  </a:lnTo>
                  <a:lnTo>
                    <a:pt x="1943" y="508"/>
                  </a:lnTo>
                  <a:lnTo>
                    <a:pt x="1957" y="508"/>
                  </a:lnTo>
                  <a:lnTo>
                    <a:pt x="1973" y="508"/>
                  </a:lnTo>
                  <a:lnTo>
                    <a:pt x="1990" y="508"/>
                  </a:lnTo>
                  <a:lnTo>
                    <a:pt x="2007" y="506"/>
                  </a:lnTo>
                  <a:lnTo>
                    <a:pt x="2023" y="502"/>
                  </a:lnTo>
                  <a:lnTo>
                    <a:pt x="2038" y="497"/>
                  </a:lnTo>
                  <a:lnTo>
                    <a:pt x="2052" y="491"/>
                  </a:lnTo>
                  <a:lnTo>
                    <a:pt x="2065" y="484"/>
                  </a:lnTo>
                  <a:lnTo>
                    <a:pt x="2077" y="476"/>
                  </a:lnTo>
                  <a:lnTo>
                    <a:pt x="2089" y="467"/>
                  </a:lnTo>
                  <a:lnTo>
                    <a:pt x="2099" y="457"/>
                  </a:lnTo>
                  <a:lnTo>
                    <a:pt x="2108" y="446"/>
                  </a:lnTo>
                  <a:lnTo>
                    <a:pt x="2115" y="435"/>
                  </a:lnTo>
                  <a:lnTo>
                    <a:pt x="2122" y="423"/>
                  </a:lnTo>
                  <a:lnTo>
                    <a:pt x="2124" y="419"/>
                  </a:lnTo>
                  <a:lnTo>
                    <a:pt x="2127" y="411"/>
                  </a:lnTo>
                  <a:lnTo>
                    <a:pt x="2131" y="398"/>
                  </a:lnTo>
                  <a:lnTo>
                    <a:pt x="2133" y="384"/>
                  </a:lnTo>
                  <a:lnTo>
                    <a:pt x="2134" y="371"/>
                  </a:lnTo>
                </a:path>
              </a:pathLst>
            </a:custGeom>
            <a:solidFill>
              <a:srgbClr val="00689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39" name="Line 15">
              <a:extLs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540"/>
              <a:ext cx="371" cy="0"/>
            </a:xfrm>
            <a:prstGeom prst="line">
              <a:avLst/>
            </a:prstGeom>
            <a:noFill/>
            <a:ln w="62027">
              <a:solidFill>
                <a:srgbClr val="00689E"/>
              </a:solidFill>
              <a:round/>
              <a:headEnd/>
              <a:tailEnd/>
            </a:ln>
          </xdr:spPr>
        </xdr:sp>
        <xdr:sp macro="" textlink="">
          <xdr:nvSpPr>
            <xdr:cNvPr id="1040" name="Line 16">
              <a:extLs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344"/>
              <a:ext cx="371" cy="0"/>
            </a:xfrm>
            <a:prstGeom prst="line">
              <a:avLst/>
            </a:prstGeom>
            <a:noFill/>
            <a:ln w="61176">
              <a:solidFill>
                <a:srgbClr val="FDB933"/>
              </a:solidFill>
              <a:round/>
              <a:headEnd/>
              <a:tailEnd/>
            </a:ln>
          </xdr:spPr>
        </xdr:sp>
        <xdr:sp macro="" textlink="">
          <xdr:nvSpPr>
            <xdr:cNvPr id="1041" name="Line 17">
              <a:extLs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149"/>
              <a:ext cx="371" cy="0"/>
            </a:xfrm>
            <a:prstGeom prst="line">
              <a:avLst/>
            </a:prstGeom>
            <a:noFill/>
            <a:ln w="62027">
              <a:solidFill>
                <a:srgbClr val="00A650"/>
              </a:solidFill>
              <a:round/>
              <a:headEnd/>
              <a:tailEnd/>
            </a:ln>
          </xdr:spPr>
        </xdr:sp>
      </xdr:grpSp>
      <xdr:grpSp>
        <xdr:nvGrpSpPr>
          <xdr:cNvPr id="1042" name="Group 18">
            <a:extLst>
              <a:ext uri="{FF2B5EF4-FFF2-40B4-BE49-F238E27FC236}">
                <a16:creationId xmlns="" xmlns:a16="http://schemas.microsoft.com/office/drawing/2014/main" id="{00000000-0008-0000-0000-000012040000}"/>
              </a:ext>
            </a:extLst>
          </xdr:cNvPr>
          <xdr:cNvGrpSpPr>
            <a:grpSpLocks/>
          </xdr:cNvGrpSpPr>
        </xdr:nvGrpSpPr>
        <xdr:grpSpPr bwMode="auto">
          <a:xfrm>
            <a:off x="171447" y="247650"/>
            <a:ext cx="448089" cy="495300"/>
            <a:chOff x="1134" y="809"/>
            <a:chExt cx="704" cy="781"/>
          </a:xfrm>
        </xdr:grpSpPr>
        <xdr:sp macro="" textlink="">
          <xdr:nvSpPr>
            <xdr:cNvPr id="1043" name="AutoShape 19">
              <a:extLs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>
              <a:spLocks/>
            </xdr:cNvSpPr>
          </xdr:nvSpPr>
          <xdr:spPr bwMode="auto">
            <a:xfrm>
              <a:off x="1134" y="808"/>
              <a:ext cx="704" cy="781"/>
            </a:xfrm>
            <a:custGeom>
              <a:avLst/>
              <a:gdLst/>
              <a:ahLst/>
              <a:cxnLst>
                <a:cxn ang="0">
                  <a:pos x="703" y="636"/>
                </a:cxn>
                <a:cxn ang="0">
                  <a:pos x="423" y="636"/>
                </a:cxn>
                <a:cxn ang="0">
                  <a:pos x="481" y="636"/>
                </a:cxn>
                <a:cxn ang="0">
                  <a:pos x="537" y="642"/>
                </a:cxn>
                <a:cxn ang="0">
                  <a:pos x="589" y="657"/>
                </a:cxn>
                <a:cxn ang="0">
                  <a:pos x="635" y="683"/>
                </a:cxn>
                <a:cxn ang="0">
                  <a:pos x="673" y="723"/>
                </a:cxn>
                <a:cxn ang="0">
                  <a:pos x="703" y="780"/>
                </a:cxn>
                <a:cxn ang="0">
                  <a:pos x="703" y="636"/>
                </a:cxn>
                <a:cxn ang="0">
                  <a:pos x="0" y="0"/>
                </a:cxn>
                <a:cxn ang="0">
                  <a:pos x="0" y="124"/>
                </a:cxn>
                <a:cxn ang="0">
                  <a:pos x="0" y="209"/>
                </a:cxn>
                <a:cxn ang="0">
                  <a:pos x="1" y="320"/>
                </a:cxn>
                <a:cxn ang="0">
                  <a:pos x="0" y="460"/>
                </a:cxn>
                <a:cxn ang="0">
                  <a:pos x="3" y="490"/>
                </a:cxn>
                <a:cxn ang="0">
                  <a:pos x="11" y="519"/>
                </a:cxn>
                <a:cxn ang="0">
                  <a:pos x="24" y="547"/>
                </a:cxn>
                <a:cxn ang="0">
                  <a:pos x="43" y="572"/>
                </a:cxn>
                <a:cxn ang="0">
                  <a:pos x="84" y="607"/>
                </a:cxn>
                <a:cxn ang="0">
                  <a:pos x="132" y="629"/>
                </a:cxn>
                <a:cxn ang="0">
                  <a:pos x="185" y="640"/>
                </a:cxn>
                <a:cxn ang="0">
                  <a:pos x="242" y="644"/>
                </a:cxn>
                <a:cxn ang="0">
                  <a:pos x="301" y="642"/>
                </a:cxn>
                <a:cxn ang="0">
                  <a:pos x="423" y="636"/>
                </a:cxn>
                <a:cxn ang="0">
                  <a:pos x="703" y="636"/>
                </a:cxn>
                <a:cxn ang="0">
                  <a:pos x="703" y="384"/>
                </a:cxn>
                <a:cxn ang="0">
                  <a:pos x="703" y="320"/>
                </a:cxn>
                <a:cxn ang="0">
                  <a:pos x="700" y="290"/>
                </a:cxn>
                <a:cxn ang="0">
                  <a:pos x="692" y="262"/>
                </a:cxn>
                <a:cxn ang="0">
                  <a:pos x="679" y="234"/>
                </a:cxn>
                <a:cxn ang="0">
                  <a:pos x="661" y="209"/>
                </a:cxn>
                <a:cxn ang="0">
                  <a:pos x="617" y="172"/>
                </a:cxn>
                <a:cxn ang="0">
                  <a:pos x="566" y="150"/>
                </a:cxn>
                <a:cxn ang="0">
                  <a:pos x="522" y="141"/>
                </a:cxn>
                <a:cxn ang="0">
                  <a:pos x="254" y="141"/>
                </a:cxn>
                <a:cxn ang="0">
                  <a:pos x="192" y="137"/>
                </a:cxn>
                <a:cxn ang="0">
                  <a:pos x="134" y="124"/>
                </a:cxn>
                <a:cxn ang="0">
                  <a:pos x="81" y="99"/>
                </a:cxn>
                <a:cxn ang="0">
                  <a:pos x="36" y="59"/>
                </a:cxn>
                <a:cxn ang="0">
                  <a:pos x="0" y="0"/>
                </a:cxn>
                <a:cxn ang="0">
                  <a:pos x="447" y="136"/>
                </a:cxn>
                <a:cxn ang="0">
                  <a:pos x="383" y="137"/>
                </a:cxn>
                <a:cxn ang="0">
                  <a:pos x="318" y="140"/>
                </a:cxn>
                <a:cxn ang="0">
                  <a:pos x="254" y="141"/>
                </a:cxn>
                <a:cxn ang="0">
                  <a:pos x="522" y="141"/>
                </a:cxn>
                <a:cxn ang="0">
                  <a:pos x="508" y="139"/>
                </a:cxn>
                <a:cxn ang="0">
                  <a:pos x="447" y="136"/>
                </a:cxn>
              </a:cxnLst>
              <a:rect l="0" t="0" r="r" b="b"/>
              <a:pathLst>
                <a:path w="704" h="781">
                  <a:moveTo>
                    <a:pt x="703" y="636"/>
                  </a:moveTo>
                  <a:lnTo>
                    <a:pt x="423" y="636"/>
                  </a:lnTo>
                  <a:lnTo>
                    <a:pt x="481" y="636"/>
                  </a:lnTo>
                  <a:lnTo>
                    <a:pt x="537" y="642"/>
                  </a:lnTo>
                  <a:lnTo>
                    <a:pt x="589" y="657"/>
                  </a:lnTo>
                  <a:lnTo>
                    <a:pt x="635" y="683"/>
                  </a:lnTo>
                  <a:lnTo>
                    <a:pt x="673" y="723"/>
                  </a:lnTo>
                  <a:lnTo>
                    <a:pt x="703" y="780"/>
                  </a:lnTo>
                  <a:lnTo>
                    <a:pt x="703" y="636"/>
                  </a:lnTo>
                  <a:close/>
                  <a:moveTo>
                    <a:pt x="0" y="0"/>
                  </a:moveTo>
                  <a:lnTo>
                    <a:pt x="0" y="124"/>
                  </a:lnTo>
                  <a:lnTo>
                    <a:pt x="0" y="209"/>
                  </a:lnTo>
                  <a:lnTo>
                    <a:pt x="1" y="320"/>
                  </a:lnTo>
                  <a:lnTo>
                    <a:pt x="0" y="460"/>
                  </a:lnTo>
                  <a:lnTo>
                    <a:pt x="3" y="490"/>
                  </a:lnTo>
                  <a:lnTo>
                    <a:pt x="11" y="519"/>
                  </a:lnTo>
                  <a:lnTo>
                    <a:pt x="24" y="547"/>
                  </a:lnTo>
                  <a:lnTo>
                    <a:pt x="43" y="572"/>
                  </a:lnTo>
                  <a:lnTo>
                    <a:pt x="84" y="607"/>
                  </a:lnTo>
                  <a:lnTo>
                    <a:pt x="132" y="629"/>
                  </a:lnTo>
                  <a:lnTo>
                    <a:pt x="185" y="640"/>
                  </a:lnTo>
                  <a:lnTo>
                    <a:pt x="242" y="644"/>
                  </a:lnTo>
                  <a:lnTo>
                    <a:pt x="301" y="642"/>
                  </a:lnTo>
                  <a:lnTo>
                    <a:pt x="423" y="636"/>
                  </a:lnTo>
                  <a:lnTo>
                    <a:pt x="703" y="636"/>
                  </a:lnTo>
                  <a:lnTo>
                    <a:pt x="703" y="384"/>
                  </a:lnTo>
                  <a:lnTo>
                    <a:pt x="703" y="320"/>
                  </a:lnTo>
                  <a:lnTo>
                    <a:pt x="700" y="290"/>
                  </a:lnTo>
                  <a:lnTo>
                    <a:pt x="692" y="262"/>
                  </a:lnTo>
                  <a:lnTo>
                    <a:pt x="679" y="234"/>
                  </a:lnTo>
                  <a:lnTo>
                    <a:pt x="661" y="209"/>
                  </a:lnTo>
                  <a:lnTo>
                    <a:pt x="617" y="172"/>
                  </a:lnTo>
                  <a:lnTo>
                    <a:pt x="566" y="150"/>
                  </a:lnTo>
                  <a:lnTo>
                    <a:pt x="522" y="141"/>
                  </a:lnTo>
                  <a:lnTo>
                    <a:pt x="254" y="141"/>
                  </a:lnTo>
                  <a:lnTo>
                    <a:pt x="192" y="137"/>
                  </a:lnTo>
                  <a:lnTo>
                    <a:pt x="134" y="124"/>
                  </a:lnTo>
                  <a:lnTo>
                    <a:pt x="81" y="99"/>
                  </a:lnTo>
                  <a:lnTo>
                    <a:pt x="36" y="59"/>
                  </a:lnTo>
                  <a:lnTo>
                    <a:pt x="0" y="0"/>
                  </a:lnTo>
                  <a:close/>
                  <a:moveTo>
                    <a:pt x="447" y="136"/>
                  </a:moveTo>
                  <a:lnTo>
                    <a:pt x="383" y="137"/>
                  </a:lnTo>
                  <a:lnTo>
                    <a:pt x="318" y="140"/>
                  </a:lnTo>
                  <a:lnTo>
                    <a:pt x="254" y="141"/>
                  </a:lnTo>
                  <a:lnTo>
                    <a:pt x="522" y="141"/>
                  </a:lnTo>
                  <a:lnTo>
                    <a:pt x="508" y="139"/>
                  </a:lnTo>
                  <a:lnTo>
                    <a:pt x="447" y="136"/>
                  </a:lnTo>
                  <a:close/>
                </a:path>
              </a:pathLst>
            </a:custGeom>
            <a:solidFill>
              <a:srgbClr val="00689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4" name="AutoShape 20">
              <a:extLs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>
              <a:spLocks/>
            </xdr:cNvSpPr>
          </xdr:nvSpPr>
          <xdr:spPr bwMode="auto">
            <a:xfrm>
              <a:off x="1173" y="1045"/>
              <a:ext cx="618" cy="320"/>
            </a:xfrm>
            <a:custGeom>
              <a:avLst/>
              <a:gdLst/>
              <a:ahLst/>
              <a:cxnLst>
                <a:cxn ang="0">
                  <a:pos x="79" y="267"/>
                </a:cxn>
                <a:cxn ang="0">
                  <a:pos x="61" y="255"/>
                </a:cxn>
                <a:cxn ang="0">
                  <a:pos x="48" y="228"/>
                </a:cxn>
                <a:cxn ang="0">
                  <a:pos x="43" y="200"/>
                </a:cxn>
                <a:cxn ang="0">
                  <a:pos x="20" y="219"/>
                </a:cxn>
                <a:cxn ang="0">
                  <a:pos x="6" y="203"/>
                </a:cxn>
                <a:cxn ang="0">
                  <a:pos x="5" y="207"/>
                </a:cxn>
                <a:cxn ang="0">
                  <a:pos x="14" y="231"/>
                </a:cxn>
                <a:cxn ang="0">
                  <a:pos x="15" y="255"/>
                </a:cxn>
                <a:cxn ang="0">
                  <a:pos x="7" y="271"/>
                </a:cxn>
                <a:cxn ang="0">
                  <a:pos x="23" y="274"/>
                </a:cxn>
                <a:cxn ang="0">
                  <a:pos x="43" y="287"/>
                </a:cxn>
                <a:cxn ang="0">
                  <a:pos x="56" y="308"/>
                </a:cxn>
                <a:cxn ang="0">
                  <a:pos x="58" y="287"/>
                </a:cxn>
                <a:cxn ang="0">
                  <a:pos x="69" y="275"/>
                </a:cxn>
                <a:cxn ang="0">
                  <a:pos x="76" y="274"/>
                </a:cxn>
                <a:cxn ang="0">
                  <a:pos x="417" y="139"/>
                </a:cxn>
                <a:cxn ang="0">
                  <a:pos x="379" y="136"/>
                </a:cxn>
                <a:cxn ang="0">
                  <a:pos x="342" y="134"/>
                </a:cxn>
                <a:cxn ang="0">
                  <a:pos x="331" y="97"/>
                </a:cxn>
                <a:cxn ang="0">
                  <a:pos x="319" y="61"/>
                </a:cxn>
                <a:cxn ang="0">
                  <a:pos x="306" y="97"/>
                </a:cxn>
                <a:cxn ang="0">
                  <a:pos x="293" y="134"/>
                </a:cxn>
                <a:cxn ang="0">
                  <a:pos x="254" y="133"/>
                </a:cxn>
                <a:cxn ang="0">
                  <a:pos x="214" y="130"/>
                </a:cxn>
                <a:cxn ang="0">
                  <a:pos x="271" y="195"/>
                </a:cxn>
                <a:cxn ang="0">
                  <a:pos x="259" y="226"/>
                </a:cxn>
                <a:cxn ang="0">
                  <a:pos x="270" y="234"/>
                </a:cxn>
                <a:cxn ang="0">
                  <a:pos x="299" y="215"/>
                </a:cxn>
                <a:cxn ang="0">
                  <a:pos x="344" y="226"/>
                </a:cxn>
                <a:cxn ang="0">
                  <a:pos x="368" y="230"/>
                </a:cxn>
                <a:cxn ang="0">
                  <a:pos x="361" y="204"/>
                </a:cxn>
                <a:cxn ang="0">
                  <a:pos x="353" y="178"/>
                </a:cxn>
                <a:cxn ang="0">
                  <a:pos x="385" y="158"/>
                </a:cxn>
                <a:cxn ang="0">
                  <a:pos x="417" y="139"/>
                </a:cxn>
                <a:cxn ang="0">
                  <a:pos x="614" y="80"/>
                </a:cxn>
                <a:cxn ang="0">
                  <a:pos x="611" y="76"/>
                </a:cxn>
                <a:cxn ang="0">
                  <a:pos x="597" y="60"/>
                </a:cxn>
                <a:cxn ang="0">
                  <a:pos x="587" y="36"/>
                </a:cxn>
                <a:cxn ang="0">
                  <a:pos x="586" y="26"/>
                </a:cxn>
                <a:cxn ang="0">
                  <a:pos x="583" y="0"/>
                </a:cxn>
                <a:cxn ang="0">
                  <a:pos x="556" y="23"/>
                </a:cxn>
                <a:cxn ang="0">
                  <a:pos x="538" y="11"/>
                </a:cxn>
                <a:cxn ang="0">
                  <a:pos x="535" y="16"/>
                </a:cxn>
                <a:cxn ang="0">
                  <a:pos x="548" y="36"/>
                </a:cxn>
                <a:cxn ang="0">
                  <a:pos x="546" y="68"/>
                </a:cxn>
                <a:cxn ang="0">
                  <a:pos x="553" y="79"/>
                </a:cxn>
                <a:cxn ang="0">
                  <a:pos x="572" y="79"/>
                </a:cxn>
                <a:cxn ang="0">
                  <a:pos x="585" y="105"/>
                </a:cxn>
                <a:cxn ang="0">
                  <a:pos x="595" y="131"/>
                </a:cxn>
                <a:cxn ang="0">
                  <a:pos x="593" y="105"/>
                </a:cxn>
                <a:cxn ang="0">
                  <a:pos x="591" y="80"/>
                </a:cxn>
                <a:cxn ang="0">
                  <a:pos x="608" y="83"/>
                </a:cxn>
              </a:cxnLst>
              <a:rect l="0" t="0" r="r" b="b"/>
              <a:pathLst>
                <a:path w="618" h="320">
                  <a:moveTo>
                    <a:pt x="90" y="273"/>
                  </a:moveTo>
                  <a:lnTo>
                    <a:pt x="79" y="267"/>
                  </a:lnTo>
                  <a:lnTo>
                    <a:pt x="70" y="261"/>
                  </a:lnTo>
                  <a:lnTo>
                    <a:pt x="61" y="255"/>
                  </a:lnTo>
                  <a:lnTo>
                    <a:pt x="51" y="248"/>
                  </a:lnTo>
                  <a:lnTo>
                    <a:pt x="48" y="228"/>
                  </a:lnTo>
                  <a:lnTo>
                    <a:pt x="45" y="211"/>
                  </a:lnTo>
                  <a:lnTo>
                    <a:pt x="43" y="200"/>
                  </a:lnTo>
                  <a:lnTo>
                    <a:pt x="28" y="228"/>
                  </a:lnTo>
                  <a:lnTo>
                    <a:pt x="20" y="219"/>
                  </a:lnTo>
                  <a:lnTo>
                    <a:pt x="13" y="211"/>
                  </a:lnTo>
                  <a:lnTo>
                    <a:pt x="6" y="203"/>
                  </a:lnTo>
                  <a:lnTo>
                    <a:pt x="0" y="193"/>
                  </a:lnTo>
                  <a:lnTo>
                    <a:pt x="5" y="207"/>
                  </a:lnTo>
                  <a:lnTo>
                    <a:pt x="9" y="219"/>
                  </a:lnTo>
                  <a:lnTo>
                    <a:pt x="14" y="231"/>
                  </a:lnTo>
                  <a:lnTo>
                    <a:pt x="20" y="244"/>
                  </a:lnTo>
                  <a:lnTo>
                    <a:pt x="15" y="255"/>
                  </a:lnTo>
                  <a:lnTo>
                    <a:pt x="12" y="260"/>
                  </a:lnTo>
                  <a:lnTo>
                    <a:pt x="7" y="271"/>
                  </a:lnTo>
                  <a:lnTo>
                    <a:pt x="18" y="273"/>
                  </a:lnTo>
                  <a:lnTo>
                    <a:pt x="23" y="274"/>
                  </a:lnTo>
                  <a:lnTo>
                    <a:pt x="36" y="275"/>
                  </a:lnTo>
                  <a:lnTo>
                    <a:pt x="43" y="287"/>
                  </a:lnTo>
                  <a:lnTo>
                    <a:pt x="49" y="298"/>
                  </a:lnTo>
                  <a:lnTo>
                    <a:pt x="56" y="308"/>
                  </a:lnTo>
                  <a:lnTo>
                    <a:pt x="63" y="320"/>
                  </a:lnTo>
                  <a:lnTo>
                    <a:pt x="58" y="287"/>
                  </a:lnTo>
                  <a:lnTo>
                    <a:pt x="56" y="275"/>
                  </a:lnTo>
                  <a:lnTo>
                    <a:pt x="69" y="275"/>
                  </a:lnTo>
                  <a:lnTo>
                    <a:pt x="70" y="275"/>
                  </a:lnTo>
                  <a:lnTo>
                    <a:pt x="76" y="274"/>
                  </a:lnTo>
                  <a:lnTo>
                    <a:pt x="90" y="273"/>
                  </a:lnTo>
                  <a:moveTo>
                    <a:pt x="417" y="139"/>
                  </a:moveTo>
                  <a:lnTo>
                    <a:pt x="396" y="137"/>
                  </a:lnTo>
                  <a:lnTo>
                    <a:pt x="379" y="136"/>
                  </a:lnTo>
                  <a:lnTo>
                    <a:pt x="342" y="135"/>
                  </a:lnTo>
                  <a:lnTo>
                    <a:pt x="342" y="134"/>
                  </a:lnTo>
                  <a:lnTo>
                    <a:pt x="336" y="115"/>
                  </a:lnTo>
                  <a:lnTo>
                    <a:pt x="331" y="97"/>
                  </a:lnTo>
                  <a:lnTo>
                    <a:pt x="325" y="81"/>
                  </a:lnTo>
                  <a:lnTo>
                    <a:pt x="319" y="61"/>
                  </a:lnTo>
                  <a:lnTo>
                    <a:pt x="312" y="81"/>
                  </a:lnTo>
                  <a:lnTo>
                    <a:pt x="306" y="97"/>
                  </a:lnTo>
                  <a:lnTo>
                    <a:pt x="300" y="114"/>
                  </a:lnTo>
                  <a:lnTo>
                    <a:pt x="293" y="134"/>
                  </a:lnTo>
                  <a:lnTo>
                    <a:pt x="272" y="134"/>
                  </a:lnTo>
                  <a:lnTo>
                    <a:pt x="254" y="133"/>
                  </a:lnTo>
                  <a:lnTo>
                    <a:pt x="236" y="132"/>
                  </a:lnTo>
                  <a:lnTo>
                    <a:pt x="214" y="130"/>
                  </a:lnTo>
                  <a:lnTo>
                    <a:pt x="278" y="176"/>
                  </a:lnTo>
                  <a:lnTo>
                    <a:pt x="271" y="195"/>
                  </a:lnTo>
                  <a:lnTo>
                    <a:pt x="265" y="211"/>
                  </a:lnTo>
                  <a:lnTo>
                    <a:pt x="259" y="226"/>
                  </a:lnTo>
                  <a:lnTo>
                    <a:pt x="253" y="244"/>
                  </a:lnTo>
                  <a:lnTo>
                    <a:pt x="270" y="234"/>
                  </a:lnTo>
                  <a:lnTo>
                    <a:pt x="284" y="225"/>
                  </a:lnTo>
                  <a:lnTo>
                    <a:pt x="299" y="215"/>
                  </a:lnTo>
                  <a:lnTo>
                    <a:pt x="315" y="204"/>
                  </a:lnTo>
                  <a:lnTo>
                    <a:pt x="344" y="226"/>
                  </a:lnTo>
                  <a:lnTo>
                    <a:pt x="373" y="248"/>
                  </a:lnTo>
                  <a:lnTo>
                    <a:pt x="368" y="230"/>
                  </a:lnTo>
                  <a:lnTo>
                    <a:pt x="363" y="214"/>
                  </a:lnTo>
                  <a:lnTo>
                    <a:pt x="361" y="204"/>
                  </a:lnTo>
                  <a:lnTo>
                    <a:pt x="359" y="197"/>
                  </a:lnTo>
                  <a:lnTo>
                    <a:pt x="353" y="178"/>
                  </a:lnTo>
                  <a:lnTo>
                    <a:pt x="370" y="167"/>
                  </a:lnTo>
                  <a:lnTo>
                    <a:pt x="385" y="158"/>
                  </a:lnTo>
                  <a:lnTo>
                    <a:pt x="399" y="149"/>
                  </a:lnTo>
                  <a:lnTo>
                    <a:pt x="417" y="139"/>
                  </a:lnTo>
                  <a:moveTo>
                    <a:pt x="617" y="85"/>
                  </a:moveTo>
                  <a:lnTo>
                    <a:pt x="614" y="80"/>
                  </a:lnTo>
                  <a:lnTo>
                    <a:pt x="613" y="79"/>
                  </a:lnTo>
                  <a:lnTo>
                    <a:pt x="611" y="76"/>
                  </a:lnTo>
                  <a:lnTo>
                    <a:pt x="604" y="68"/>
                  </a:lnTo>
                  <a:lnTo>
                    <a:pt x="597" y="60"/>
                  </a:lnTo>
                  <a:lnTo>
                    <a:pt x="589" y="51"/>
                  </a:lnTo>
                  <a:lnTo>
                    <a:pt x="587" y="36"/>
                  </a:lnTo>
                  <a:lnTo>
                    <a:pt x="587" y="31"/>
                  </a:lnTo>
                  <a:lnTo>
                    <a:pt x="586" y="26"/>
                  </a:lnTo>
                  <a:lnTo>
                    <a:pt x="585" y="14"/>
                  </a:lnTo>
                  <a:lnTo>
                    <a:pt x="583" y="0"/>
                  </a:lnTo>
                  <a:lnTo>
                    <a:pt x="566" y="31"/>
                  </a:lnTo>
                  <a:lnTo>
                    <a:pt x="556" y="23"/>
                  </a:lnTo>
                  <a:lnTo>
                    <a:pt x="547" y="17"/>
                  </a:lnTo>
                  <a:lnTo>
                    <a:pt x="538" y="11"/>
                  </a:lnTo>
                  <a:lnTo>
                    <a:pt x="527" y="4"/>
                  </a:lnTo>
                  <a:lnTo>
                    <a:pt x="535" y="16"/>
                  </a:lnTo>
                  <a:lnTo>
                    <a:pt x="542" y="26"/>
                  </a:lnTo>
                  <a:lnTo>
                    <a:pt x="548" y="36"/>
                  </a:lnTo>
                  <a:lnTo>
                    <a:pt x="556" y="49"/>
                  </a:lnTo>
                  <a:lnTo>
                    <a:pt x="546" y="68"/>
                  </a:lnTo>
                  <a:lnTo>
                    <a:pt x="539" y="79"/>
                  </a:lnTo>
                  <a:lnTo>
                    <a:pt x="553" y="79"/>
                  </a:lnTo>
                  <a:lnTo>
                    <a:pt x="560" y="79"/>
                  </a:lnTo>
                  <a:lnTo>
                    <a:pt x="572" y="79"/>
                  </a:lnTo>
                  <a:lnTo>
                    <a:pt x="579" y="93"/>
                  </a:lnTo>
                  <a:lnTo>
                    <a:pt x="585" y="105"/>
                  </a:lnTo>
                  <a:lnTo>
                    <a:pt x="590" y="117"/>
                  </a:lnTo>
                  <a:lnTo>
                    <a:pt x="595" y="131"/>
                  </a:lnTo>
                  <a:lnTo>
                    <a:pt x="594" y="117"/>
                  </a:lnTo>
                  <a:lnTo>
                    <a:pt x="593" y="105"/>
                  </a:lnTo>
                  <a:lnTo>
                    <a:pt x="592" y="93"/>
                  </a:lnTo>
                  <a:lnTo>
                    <a:pt x="591" y="80"/>
                  </a:lnTo>
                  <a:lnTo>
                    <a:pt x="603" y="82"/>
                  </a:lnTo>
                  <a:lnTo>
                    <a:pt x="608" y="83"/>
                  </a:lnTo>
                  <a:lnTo>
                    <a:pt x="617" y="85"/>
                  </a:lnTo>
                </a:path>
              </a:pathLst>
            </a:custGeom>
            <a:solidFill>
              <a:srgbClr val="FFFFFF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5" name="Freeform 21">
              <a:extLs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>
              <a:spLocks/>
            </xdr:cNvSpPr>
          </xdr:nvSpPr>
          <xdr:spPr bwMode="auto">
            <a:xfrm>
              <a:off x="1133" y="808"/>
              <a:ext cx="250" cy="223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80"/>
                </a:cxn>
                <a:cxn ang="0">
                  <a:pos x="36" y="140"/>
                </a:cxn>
                <a:cxn ang="0">
                  <a:pos x="91" y="184"/>
                </a:cxn>
                <a:cxn ang="0">
                  <a:pos x="163" y="210"/>
                </a:cxn>
                <a:cxn ang="0">
                  <a:pos x="248" y="217"/>
                </a:cxn>
                <a:cxn ang="0">
                  <a:pos x="247" y="222"/>
                </a:cxn>
                <a:cxn ang="0">
                  <a:pos x="248" y="202"/>
                </a:cxn>
                <a:cxn ang="0">
                  <a:pos x="248" y="182"/>
                </a:cxn>
                <a:cxn ang="0">
                  <a:pos x="249" y="161"/>
                </a:cxn>
                <a:cxn ang="0">
                  <a:pos x="249" y="141"/>
                </a:cxn>
                <a:cxn ang="0">
                  <a:pos x="166" y="132"/>
                </a:cxn>
                <a:cxn ang="0">
                  <a:pos x="96" y="107"/>
                </a:cxn>
                <a:cxn ang="0">
                  <a:pos x="41" y="64"/>
                </a:cxn>
                <a:cxn ang="0">
                  <a:pos x="0" y="0"/>
                </a:cxn>
              </a:cxnLst>
              <a:rect l="0" t="0" r="r" b="b"/>
              <a:pathLst>
                <a:path w="250" h="223">
                  <a:moveTo>
                    <a:pt x="0" y="0"/>
                  </a:moveTo>
                  <a:lnTo>
                    <a:pt x="0" y="80"/>
                  </a:lnTo>
                  <a:lnTo>
                    <a:pt x="36" y="140"/>
                  </a:lnTo>
                  <a:lnTo>
                    <a:pt x="91" y="184"/>
                  </a:lnTo>
                  <a:lnTo>
                    <a:pt x="163" y="210"/>
                  </a:lnTo>
                  <a:lnTo>
                    <a:pt x="248" y="217"/>
                  </a:lnTo>
                  <a:lnTo>
                    <a:pt x="247" y="222"/>
                  </a:lnTo>
                  <a:lnTo>
                    <a:pt x="248" y="202"/>
                  </a:lnTo>
                  <a:lnTo>
                    <a:pt x="248" y="182"/>
                  </a:lnTo>
                  <a:lnTo>
                    <a:pt x="249" y="161"/>
                  </a:lnTo>
                  <a:lnTo>
                    <a:pt x="249" y="141"/>
                  </a:lnTo>
                  <a:lnTo>
                    <a:pt x="166" y="132"/>
                  </a:lnTo>
                  <a:lnTo>
                    <a:pt x="96" y="107"/>
                  </a:lnTo>
                  <a:lnTo>
                    <a:pt x="41" y="6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A65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6" name="Freeform 22">
              <a:extLs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>
              <a:spLocks/>
            </xdr:cNvSpPr>
          </xdr:nvSpPr>
          <xdr:spPr bwMode="auto">
            <a:xfrm>
              <a:off x="1133" y="888"/>
              <a:ext cx="248" cy="221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73"/>
                </a:cxn>
                <a:cxn ang="0">
                  <a:pos x="31" y="138"/>
                </a:cxn>
                <a:cxn ang="0">
                  <a:pos x="86" y="185"/>
                </a:cxn>
                <a:cxn ang="0">
                  <a:pos x="159" y="213"/>
                </a:cxn>
                <a:cxn ang="0">
                  <a:pos x="246" y="221"/>
                </a:cxn>
                <a:cxn ang="0">
                  <a:pos x="246" y="201"/>
                </a:cxn>
                <a:cxn ang="0">
                  <a:pos x="247" y="180"/>
                </a:cxn>
                <a:cxn ang="0">
                  <a:pos x="247" y="158"/>
                </a:cxn>
                <a:cxn ang="0">
                  <a:pos x="248" y="137"/>
                </a:cxn>
                <a:cxn ang="0">
                  <a:pos x="163" y="130"/>
                </a:cxn>
                <a:cxn ang="0">
                  <a:pos x="91" y="104"/>
                </a:cxn>
                <a:cxn ang="0">
                  <a:pos x="36" y="60"/>
                </a:cxn>
                <a:cxn ang="0">
                  <a:pos x="0" y="0"/>
                </a:cxn>
              </a:cxnLst>
              <a:rect l="0" t="0" r="r" b="b"/>
              <a:pathLst>
                <a:path w="248" h="221">
                  <a:moveTo>
                    <a:pt x="0" y="0"/>
                  </a:moveTo>
                  <a:lnTo>
                    <a:pt x="0" y="73"/>
                  </a:lnTo>
                  <a:lnTo>
                    <a:pt x="31" y="138"/>
                  </a:lnTo>
                  <a:lnTo>
                    <a:pt x="86" y="185"/>
                  </a:lnTo>
                  <a:lnTo>
                    <a:pt x="159" y="213"/>
                  </a:lnTo>
                  <a:lnTo>
                    <a:pt x="246" y="221"/>
                  </a:lnTo>
                  <a:lnTo>
                    <a:pt x="246" y="201"/>
                  </a:lnTo>
                  <a:lnTo>
                    <a:pt x="247" y="180"/>
                  </a:lnTo>
                  <a:lnTo>
                    <a:pt x="247" y="158"/>
                  </a:lnTo>
                  <a:lnTo>
                    <a:pt x="248" y="137"/>
                  </a:lnTo>
                  <a:lnTo>
                    <a:pt x="163" y="130"/>
                  </a:lnTo>
                  <a:lnTo>
                    <a:pt x="91" y="104"/>
                  </a:lnTo>
                  <a:lnTo>
                    <a:pt x="36" y="6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DB933"/>
            </a:solidFill>
            <a:ln w="9525">
              <a:noFill/>
              <a:round/>
              <a:headEnd/>
              <a:tailEnd/>
            </a:ln>
          </xdr:spPr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ana.lopes\Desktop\Luana\BANCO%20DE%20REGISTRO%20DE%20PRE&#199;OS%20-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lan1"/>
    </sheetNames>
    <sheetDataSet>
      <sheetData sheetId="0">
        <row r="1">
          <cell r="I1" t="str">
            <v>UND</v>
          </cell>
        </row>
        <row r="2">
          <cell r="I2" t="str">
            <v>AMP</v>
          </cell>
        </row>
        <row r="3">
          <cell r="I3" t="str">
            <v>BAL</v>
          </cell>
        </row>
        <row r="4">
          <cell r="I4" t="str">
            <v>BAR</v>
          </cell>
        </row>
        <row r="5">
          <cell r="I5" t="str">
            <v>BDJ</v>
          </cell>
        </row>
        <row r="6">
          <cell r="I6" t="str">
            <v>BLC</v>
          </cell>
        </row>
        <row r="7">
          <cell r="I7" t="str">
            <v>BOL</v>
          </cell>
        </row>
        <row r="8">
          <cell r="I8" t="str">
            <v>CX</v>
          </cell>
        </row>
        <row r="9">
          <cell r="I9" t="str">
            <v>CAPS</v>
          </cell>
        </row>
        <row r="10">
          <cell r="I10" t="str">
            <v>CONJ</v>
          </cell>
        </row>
        <row r="11">
          <cell r="I11" t="str">
            <v>CART</v>
          </cell>
        </row>
        <row r="12">
          <cell r="I12" t="str">
            <v>CENT</v>
          </cell>
        </row>
        <row r="13">
          <cell r="I13" t="str">
            <v>CAN</v>
          </cell>
        </row>
        <row r="14">
          <cell r="I14" t="str">
            <v>COMP</v>
          </cell>
        </row>
        <row r="15">
          <cell r="I15" t="str">
            <v>DRG</v>
          </cell>
        </row>
        <row r="16">
          <cell r="I16" t="str">
            <v>DIA</v>
          </cell>
        </row>
        <row r="17">
          <cell r="I17" t="str">
            <v>DZ</v>
          </cell>
        </row>
        <row r="18">
          <cell r="I18">
            <v>0</v>
          </cell>
        </row>
        <row r="19">
          <cell r="I19" t="str">
            <v>FRAS</v>
          </cell>
        </row>
        <row r="20">
          <cell r="I20" t="str">
            <v>F/A</v>
          </cell>
        </row>
        <row r="21">
          <cell r="I21" t="str">
            <v>FRD</v>
          </cell>
        </row>
        <row r="22">
          <cell r="I22" t="str">
            <v>GAL</v>
          </cell>
        </row>
        <row r="23">
          <cell r="I23" t="str">
            <v>HR</v>
          </cell>
        </row>
        <row r="24">
          <cell r="I24" t="str">
            <v>SACO</v>
          </cell>
        </row>
        <row r="25">
          <cell r="I25" t="str">
            <v>PCT</v>
          </cell>
        </row>
        <row r="26">
          <cell r="I26" t="str">
            <v>M</v>
          </cell>
        </row>
        <row r="27">
          <cell r="I27" t="str">
            <v>M/L</v>
          </cell>
        </row>
        <row r="28">
          <cell r="I28" t="str">
            <v>JG</v>
          </cell>
        </row>
        <row r="29">
          <cell r="I29" t="str">
            <v>KG</v>
          </cell>
        </row>
        <row r="30">
          <cell r="I30" t="str">
            <v>KIT</v>
          </cell>
        </row>
        <row r="31">
          <cell r="I31" t="str">
            <v>KM</v>
          </cell>
        </row>
        <row r="32">
          <cell r="I32" t="str">
            <v>L</v>
          </cell>
        </row>
        <row r="33">
          <cell r="I33" t="str">
            <v>MÇ</v>
          </cell>
        </row>
        <row r="34">
          <cell r="I34" t="str">
            <v>LATA</v>
          </cell>
        </row>
        <row r="35">
          <cell r="I35" t="str">
            <v>MÊS</v>
          </cell>
        </row>
        <row r="36">
          <cell r="I36" t="str">
            <v>PÇ</v>
          </cell>
        </row>
        <row r="37">
          <cell r="I37" t="str">
            <v>PT</v>
          </cell>
        </row>
        <row r="38">
          <cell r="I38" t="str">
            <v>PES</v>
          </cell>
        </row>
        <row r="39">
          <cell r="I39" t="str">
            <v>RF</v>
          </cell>
        </row>
        <row r="40">
          <cell r="I40" t="str">
            <v>SCH</v>
          </cell>
        </row>
        <row r="41">
          <cell r="I41" t="str">
            <v>TUBO</v>
          </cell>
        </row>
        <row r="42">
          <cell r="I42" t="str">
            <v>M²</v>
          </cell>
        </row>
        <row r="43">
          <cell r="I43" t="str">
            <v>M³</v>
          </cell>
        </row>
        <row r="44">
          <cell r="I44" t="str">
            <v>PAR</v>
          </cell>
        </row>
        <row r="45">
          <cell r="I45" t="str">
            <v>ROLO</v>
          </cell>
        </row>
        <row r="46">
          <cell r="I46" t="str">
            <v>SV</v>
          </cell>
        </row>
        <row r="50">
          <cell r="I50">
            <v>0</v>
          </cell>
        </row>
        <row r="375">
          <cell r="I375">
            <v>0</v>
          </cell>
        </row>
        <row r="1242">
          <cell r="I1242">
            <v>0</v>
          </cell>
        </row>
        <row r="1243">
          <cell r="I1243">
            <v>0</v>
          </cell>
        </row>
        <row r="1244">
          <cell r="I1244">
            <v>0</v>
          </cell>
        </row>
        <row r="1245">
          <cell r="I1245">
            <v>0</v>
          </cell>
        </row>
        <row r="1246">
          <cell r="I1246">
            <v>0</v>
          </cell>
        </row>
        <row r="1247">
          <cell r="I1247">
            <v>0</v>
          </cell>
        </row>
        <row r="1248">
          <cell r="I1248">
            <v>0</v>
          </cell>
        </row>
        <row r="1249">
          <cell r="I1249">
            <v>0</v>
          </cell>
        </row>
        <row r="1250">
          <cell r="I1250">
            <v>0</v>
          </cell>
        </row>
        <row r="1251">
          <cell r="I1251">
            <v>0</v>
          </cell>
        </row>
        <row r="1252">
          <cell r="I1252">
            <v>0</v>
          </cell>
        </row>
        <row r="1253">
          <cell r="I1253">
            <v>0</v>
          </cell>
        </row>
        <row r="1254">
          <cell r="I1254">
            <v>0</v>
          </cell>
        </row>
        <row r="1255">
          <cell r="I1255">
            <v>0</v>
          </cell>
        </row>
        <row r="1256">
          <cell r="I1256">
            <v>0</v>
          </cell>
        </row>
        <row r="1257">
          <cell r="I1257">
            <v>0</v>
          </cell>
        </row>
        <row r="1258">
          <cell r="I1258">
            <v>0</v>
          </cell>
        </row>
        <row r="1259">
          <cell r="I1259">
            <v>0</v>
          </cell>
        </row>
        <row r="1260">
          <cell r="I1260">
            <v>0</v>
          </cell>
        </row>
        <row r="1261">
          <cell r="I1261">
            <v>0</v>
          </cell>
        </row>
        <row r="1262">
          <cell r="I1262">
            <v>0</v>
          </cell>
        </row>
        <row r="1263">
          <cell r="I1263">
            <v>0</v>
          </cell>
        </row>
        <row r="1264">
          <cell r="I1264">
            <v>0</v>
          </cell>
        </row>
        <row r="1265">
          <cell r="I1265">
            <v>0</v>
          </cell>
        </row>
        <row r="1266">
          <cell r="I1266">
            <v>0</v>
          </cell>
        </row>
        <row r="1267">
          <cell r="I1267">
            <v>0</v>
          </cell>
        </row>
        <row r="1268">
          <cell r="I1268">
            <v>0</v>
          </cell>
        </row>
        <row r="1269">
          <cell r="I1269">
            <v>0</v>
          </cell>
        </row>
        <row r="1270">
          <cell r="I1270">
            <v>0</v>
          </cell>
        </row>
        <row r="1271">
          <cell r="I1271">
            <v>0</v>
          </cell>
        </row>
        <row r="1272">
          <cell r="I1272">
            <v>0</v>
          </cell>
        </row>
        <row r="1273">
          <cell r="I1273">
            <v>0</v>
          </cell>
        </row>
        <row r="1274">
          <cell r="I1274">
            <v>0</v>
          </cell>
        </row>
        <row r="1275">
          <cell r="I1275">
            <v>0</v>
          </cell>
        </row>
        <row r="1276">
          <cell r="I1276">
            <v>0</v>
          </cell>
        </row>
        <row r="1277">
          <cell r="I1277">
            <v>0</v>
          </cell>
        </row>
        <row r="1278">
          <cell r="I1278">
            <v>0</v>
          </cell>
        </row>
        <row r="1279">
          <cell r="I1279">
            <v>0</v>
          </cell>
        </row>
        <row r="1280">
          <cell r="I1280">
            <v>0</v>
          </cell>
        </row>
        <row r="1281">
          <cell r="I1281">
            <v>0</v>
          </cell>
        </row>
        <row r="1282">
          <cell r="I1282">
            <v>0</v>
          </cell>
        </row>
        <row r="7344">
          <cell r="I7344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abSelected="1" zoomScaleNormal="100" zoomScaleSheetLayoutView="100" zoomScalePageLayoutView="90" workbookViewId="0">
      <selection activeCell="C16" sqref="C16"/>
    </sheetView>
  </sheetViews>
  <sheetFormatPr defaultRowHeight="15" x14ac:dyDescent="0.25"/>
  <cols>
    <col min="1" max="1" width="6.28515625" customWidth="1"/>
    <col min="2" max="2" width="9.28515625" style="3" customWidth="1"/>
    <col min="3" max="3" width="48.7109375" style="1" customWidth="1"/>
    <col min="4" max="4" width="6.5703125" style="45" customWidth="1"/>
    <col min="5" max="5" width="9.7109375" style="9" customWidth="1"/>
    <col min="6" max="6" width="12.140625" style="37" customWidth="1"/>
    <col min="7" max="7" width="6.42578125" style="4" customWidth="1"/>
    <col min="8" max="8" width="11.85546875" style="33" customWidth="1"/>
    <col min="9" max="9" width="7.140625" style="5" customWidth="1"/>
    <col min="10" max="10" width="12.7109375" style="33" customWidth="1"/>
    <col min="11" max="11" width="6.28515625" style="5" customWidth="1"/>
    <col min="12" max="12" width="11.7109375" style="10" bestFit="1" customWidth="1"/>
    <col min="13" max="13" width="18.42578125" style="8" customWidth="1"/>
  </cols>
  <sheetData>
    <row r="1" spans="1:13" ht="15" customHeight="1" thickBot="1" x14ac:dyDescent="0.3">
      <c r="A1" s="2" t="s">
        <v>18</v>
      </c>
      <c r="E1" s="7"/>
      <c r="F1" s="33"/>
    </row>
    <row r="2" spans="1:13" s="20" customFormat="1" ht="53.25" customHeight="1" thickBot="1" x14ac:dyDescent="0.25">
      <c r="A2" s="11" t="s">
        <v>3</v>
      </c>
      <c r="B2" s="12"/>
      <c r="C2" s="13"/>
      <c r="D2" s="79" t="s">
        <v>21</v>
      </c>
      <c r="E2" s="80"/>
      <c r="F2" s="80"/>
      <c r="G2" s="80"/>
      <c r="H2" s="80"/>
      <c r="I2" s="81"/>
      <c r="J2" s="72" t="s">
        <v>36</v>
      </c>
      <c r="K2" s="78"/>
      <c r="L2" s="72" t="s">
        <v>34</v>
      </c>
      <c r="M2" s="73"/>
    </row>
    <row r="3" spans="1:13" s="20" customFormat="1" thickBot="1" x14ac:dyDescent="0.25">
      <c r="A3" s="82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</row>
    <row r="4" spans="1:13" s="20" customFormat="1" thickBot="1" x14ac:dyDescent="0.25">
      <c r="A4" s="74" t="s">
        <v>19</v>
      </c>
      <c r="B4" s="75"/>
      <c r="C4" s="75"/>
      <c r="D4" s="75"/>
      <c r="E4" s="75"/>
      <c r="F4" s="76"/>
      <c r="G4" s="76"/>
      <c r="H4" s="76"/>
      <c r="I4" s="76"/>
      <c r="J4" s="76"/>
      <c r="K4" s="76"/>
      <c r="L4" s="76"/>
      <c r="M4" s="77"/>
    </row>
    <row r="5" spans="1:13" s="20" customFormat="1" ht="33" customHeight="1" x14ac:dyDescent="0.2">
      <c r="A5" s="25" t="s">
        <v>1</v>
      </c>
      <c r="B5" s="26" t="s">
        <v>22</v>
      </c>
      <c r="C5" s="27" t="s">
        <v>16</v>
      </c>
      <c r="D5" s="46" t="s">
        <v>4</v>
      </c>
      <c r="E5" s="28" t="s">
        <v>5</v>
      </c>
      <c r="F5" s="35" t="s">
        <v>13</v>
      </c>
      <c r="G5" s="14" t="s">
        <v>11</v>
      </c>
      <c r="H5" s="35" t="s">
        <v>14</v>
      </c>
      <c r="I5" s="14" t="s">
        <v>11</v>
      </c>
      <c r="J5" s="35" t="s">
        <v>15</v>
      </c>
      <c r="K5" s="14" t="s">
        <v>11</v>
      </c>
      <c r="L5" s="29" t="s">
        <v>12</v>
      </c>
      <c r="M5" s="30" t="s">
        <v>2</v>
      </c>
    </row>
    <row r="6" spans="1:13" s="6" customFormat="1" ht="55.5" customHeight="1" x14ac:dyDescent="0.2">
      <c r="A6" s="50">
        <v>1</v>
      </c>
      <c r="B6" s="51">
        <v>2060326</v>
      </c>
      <c r="C6" s="52" t="s">
        <v>28</v>
      </c>
      <c r="D6" s="53" t="s">
        <v>24</v>
      </c>
      <c r="E6" s="54">
        <v>30</v>
      </c>
      <c r="F6" s="55">
        <v>5.09</v>
      </c>
      <c r="G6" s="56" t="s">
        <v>6</v>
      </c>
      <c r="H6" s="57">
        <v>4.6501999999999999</v>
      </c>
      <c r="I6" s="56" t="s">
        <v>6</v>
      </c>
      <c r="J6" s="57">
        <v>6.29</v>
      </c>
      <c r="K6" s="56" t="s">
        <v>9</v>
      </c>
      <c r="L6" s="58">
        <f>AVERAGE(F6:J6)</f>
        <v>5.3433999999999999</v>
      </c>
      <c r="M6" s="59">
        <f t="shared" ref="M6:M10" si="0">L6*E6</f>
        <v>160.30000000000001</v>
      </c>
    </row>
    <row r="7" spans="1:13" s="6" customFormat="1" ht="64.5" customHeight="1" x14ac:dyDescent="0.2">
      <c r="A7" s="50">
        <f>A6+1</f>
        <v>2</v>
      </c>
      <c r="B7" s="51">
        <v>99612</v>
      </c>
      <c r="C7" s="52" t="s">
        <v>17</v>
      </c>
      <c r="D7" s="53" t="s">
        <v>24</v>
      </c>
      <c r="E7" s="54">
        <v>3400</v>
      </c>
      <c r="F7" s="55">
        <v>4.6399999999999997</v>
      </c>
      <c r="G7" s="56" t="s">
        <v>6</v>
      </c>
      <c r="H7" s="57">
        <v>6.52</v>
      </c>
      <c r="I7" s="56" t="s">
        <v>6</v>
      </c>
      <c r="J7" s="57">
        <v>5.5</v>
      </c>
      <c r="K7" s="56" t="s">
        <v>9</v>
      </c>
      <c r="L7" s="58">
        <f>AVERAGE(F7:J7)</f>
        <v>5.5533000000000001</v>
      </c>
      <c r="M7" s="59">
        <f t="shared" si="0"/>
        <v>18881.22</v>
      </c>
    </row>
    <row r="8" spans="1:13" s="6" customFormat="1" ht="57.75" customHeight="1" x14ac:dyDescent="0.2">
      <c r="A8" s="50">
        <f t="shared" ref="A8:A16" si="1">A7+1</f>
        <v>3</v>
      </c>
      <c r="B8" s="60">
        <v>123777</v>
      </c>
      <c r="C8" s="52" t="s">
        <v>25</v>
      </c>
      <c r="D8" s="53" t="s">
        <v>23</v>
      </c>
      <c r="E8" s="54">
        <v>195000</v>
      </c>
      <c r="F8" s="55">
        <v>0.69</v>
      </c>
      <c r="G8" s="61" t="s">
        <v>6</v>
      </c>
      <c r="H8" s="57">
        <v>0.46</v>
      </c>
      <c r="I8" s="61" t="s">
        <v>9</v>
      </c>
      <c r="J8" s="57">
        <v>0.25</v>
      </c>
      <c r="K8" s="56" t="s">
        <v>6</v>
      </c>
      <c r="L8" s="58">
        <f t="shared" ref="L8:L16" si="2">AVERAGE(F8:J8)</f>
        <v>0.4667</v>
      </c>
      <c r="M8" s="59">
        <f t="shared" si="0"/>
        <v>91006.5</v>
      </c>
    </row>
    <row r="9" spans="1:13" s="6" customFormat="1" ht="47.25" customHeight="1" x14ac:dyDescent="0.2">
      <c r="A9" s="50">
        <f t="shared" si="1"/>
        <v>4</v>
      </c>
      <c r="B9" s="60">
        <v>217659</v>
      </c>
      <c r="C9" s="52" t="s">
        <v>26</v>
      </c>
      <c r="D9" s="53" t="s">
        <v>23</v>
      </c>
      <c r="E9" s="54">
        <v>290000</v>
      </c>
      <c r="F9" s="55">
        <v>0.53</v>
      </c>
      <c r="G9" s="61" t="s">
        <v>6</v>
      </c>
      <c r="H9" s="57">
        <v>0.53059999999999996</v>
      </c>
      <c r="I9" s="61" t="s">
        <v>9</v>
      </c>
      <c r="J9" s="57">
        <v>0.75629999999999997</v>
      </c>
      <c r="K9" s="56" t="s">
        <v>9</v>
      </c>
      <c r="L9" s="58">
        <f t="shared" si="2"/>
        <v>0.60560000000000003</v>
      </c>
      <c r="M9" s="59">
        <f t="shared" si="0"/>
        <v>175624</v>
      </c>
    </row>
    <row r="10" spans="1:13" s="6" customFormat="1" ht="56.25" customHeight="1" x14ac:dyDescent="0.2">
      <c r="A10" s="50">
        <f t="shared" si="1"/>
        <v>5</v>
      </c>
      <c r="B10" s="62">
        <v>111683</v>
      </c>
      <c r="C10" s="63" t="s">
        <v>27</v>
      </c>
      <c r="D10" s="53" t="s">
        <v>23</v>
      </c>
      <c r="E10" s="54">
        <v>354000</v>
      </c>
      <c r="F10" s="55">
        <v>0.66300000000000003</v>
      </c>
      <c r="G10" s="61" t="s">
        <v>6</v>
      </c>
      <c r="H10" s="57">
        <v>0.5776</v>
      </c>
      <c r="I10" s="61" t="s">
        <v>9</v>
      </c>
      <c r="J10" s="57">
        <v>0.85299999999999998</v>
      </c>
      <c r="K10" s="56" t="s">
        <v>9</v>
      </c>
      <c r="L10" s="58">
        <f t="shared" si="2"/>
        <v>0.69789999999999996</v>
      </c>
      <c r="M10" s="59">
        <f t="shared" si="0"/>
        <v>247056.6</v>
      </c>
    </row>
    <row r="11" spans="1:13" s="6" customFormat="1" ht="54" customHeight="1" x14ac:dyDescent="0.2">
      <c r="A11" s="50">
        <f t="shared" si="1"/>
        <v>6</v>
      </c>
      <c r="B11" s="64">
        <v>99682</v>
      </c>
      <c r="C11" s="65" t="s">
        <v>35</v>
      </c>
      <c r="D11" s="53" t="s">
        <v>23</v>
      </c>
      <c r="E11" s="54">
        <v>90000</v>
      </c>
      <c r="F11" s="55">
        <v>0.19</v>
      </c>
      <c r="G11" s="61" t="s">
        <v>6</v>
      </c>
      <c r="H11" s="57">
        <v>0.23369999999999999</v>
      </c>
      <c r="I11" s="61" t="s">
        <v>6</v>
      </c>
      <c r="J11" s="57">
        <v>0.62</v>
      </c>
      <c r="K11" s="56" t="s">
        <v>9</v>
      </c>
      <c r="L11" s="58">
        <f t="shared" si="2"/>
        <v>0.34789999999999999</v>
      </c>
      <c r="M11" s="59">
        <f t="shared" ref="M11" si="3">L11*E11</f>
        <v>31311</v>
      </c>
    </row>
    <row r="12" spans="1:13" s="6" customFormat="1" ht="55.5" customHeight="1" x14ac:dyDescent="0.2">
      <c r="A12" s="50">
        <f t="shared" si="1"/>
        <v>7</v>
      </c>
      <c r="B12" s="60">
        <v>2059224</v>
      </c>
      <c r="C12" s="52" t="s">
        <v>30</v>
      </c>
      <c r="D12" s="66" t="s">
        <v>29</v>
      </c>
      <c r="E12" s="54">
        <v>1600</v>
      </c>
      <c r="F12" s="55">
        <v>4.74</v>
      </c>
      <c r="G12" s="61" t="s">
        <v>6</v>
      </c>
      <c r="H12" s="57">
        <v>9.26</v>
      </c>
      <c r="I12" s="61" t="s">
        <v>6</v>
      </c>
      <c r="J12" s="57">
        <v>13.938000000000001</v>
      </c>
      <c r="K12" s="56" t="s">
        <v>6</v>
      </c>
      <c r="L12" s="58">
        <f t="shared" si="2"/>
        <v>9.3126999999999995</v>
      </c>
      <c r="M12" s="59">
        <f t="shared" ref="M12:M16" si="4">L12*E12</f>
        <v>14900.32</v>
      </c>
    </row>
    <row r="13" spans="1:13" s="6" customFormat="1" ht="48" customHeight="1" x14ac:dyDescent="0.2">
      <c r="A13" s="50">
        <f t="shared" si="1"/>
        <v>8</v>
      </c>
      <c r="B13" s="60">
        <v>99691</v>
      </c>
      <c r="C13" s="52" t="s">
        <v>31</v>
      </c>
      <c r="D13" s="53" t="s">
        <v>23</v>
      </c>
      <c r="E13" s="54">
        <v>15000</v>
      </c>
      <c r="F13" s="55">
        <v>0.24399999999999999</v>
      </c>
      <c r="G13" s="61" t="s">
        <v>9</v>
      </c>
      <c r="H13" s="57">
        <v>0.22950000000000001</v>
      </c>
      <c r="I13" s="61" t="s">
        <v>9</v>
      </c>
      <c r="J13" s="57">
        <v>0.33050000000000002</v>
      </c>
      <c r="K13" s="56" t="s">
        <v>9</v>
      </c>
      <c r="L13" s="58">
        <f t="shared" si="2"/>
        <v>0.26800000000000002</v>
      </c>
      <c r="M13" s="59">
        <f t="shared" si="4"/>
        <v>4020</v>
      </c>
    </row>
    <row r="14" spans="1:13" s="6" customFormat="1" ht="57.75" customHeight="1" x14ac:dyDescent="0.2">
      <c r="A14" s="50">
        <f t="shared" si="1"/>
        <v>9</v>
      </c>
      <c r="B14" s="60">
        <v>2066252</v>
      </c>
      <c r="C14" s="52" t="s">
        <v>32</v>
      </c>
      <c r="D14" s="53" t="s">
        <v>24</v>
      </c>
      <c r="E14" s="54">
        <v>10000</v>
      </c>
      <c r="F14" s="55">
        <v>5.01</v>
      </c>
      <c r="G14" s="61" t="s">
        <v>6</v>
      </c>
      <c r="H14" s="57">
        <v>7.2859999999999996</v>
      </c>
      <c r="I14" s="61" t="s">
        <v>6</v>
      </c>
      <c r="J14" s="57">
        <v>12.44</v>
      </c>
      <c r="K14" s="56" t="s">
        <v>9</v>
      </c>
      <c r="L14" s="58">
        <f t="shared" si="2"/>
        <v>8.2453000000000003</v>
      </c>
      <c r="M14" s="59">
        <f t="shared" si="4"/>
        <v>82453</v>
      </c>
    </row>
    <row r="15" spans="1:13" s="6" customFormat="1" ht="47.25" customHeight="1" x14ac:dyDescent="0.2">
      <c r="A15" s="50">
        <f t="shared" si="1"/>
        <v>10</v>
      </c>
      <c r="B15" s="67">
        <v>112126</v>
      </c>
      <c r="C15" s="63" t="s">
        <v>33</v>
      </c>
      <c r="D15" s="53" t="s">
        <v>23</v>
      </c>
      <c r="E15" s="54">
        <v>24000</v>
      </c>
      <c r="F15" s="55">
        <v>0.26</v>
      </c>
      <c r="G15" s="61" t="s">
        <v>6</v>
      </c>
      <c r="H15" s="57">
        <v>0.2913</v>
      </c>
      <c r="I15" s="61" t="s">
        <v>6</v>
      </c>
      <c r="J15" s="57">
        <v>0.28000000000000003</v>
      </c>
      <c r="K15" s="56" t="s">
        <v>9</v>
      </c>
      <c r="L15" s="58">
        <f t="shared" si="2"/>
        <v>0.27710000000000001</v>
      </c>
      <c r="M15" s="59">
        <f t="shared" si="4"/>
        <v>6650.4</v>
      </c>
    </row>
    <row r="16" spans="1:13" s="6" customFormat="1" ht="47.25" customHeight="1" x14ac:dyDescent="0.2">
      <c r="A16" s="50">
        <f t="shared" si="1"/>
        <v>11</v>
      </c>
      <c r="B16" s="60">
        <v>212942</v>
      </c>
      <c r="C16" s="68" t="s">
        <v>37</v>
      </c>
      <c r="D16" s="69" t="s">
        <v>23</v>
      </c>
      <c r="E16" s="54">
        <v>118000</v>
      </c>
      <c r="F16" s="55">
        <v>1.0900000000000001</v>
      </c>
      <c r="G16" s="61" t="s">
        <v>6</v>
      </c>
      <c r="H16" s="57">
        <v>1.55</v>
      </c>
      <c r="I16" s="61" t="s">
        <v>6</v>
      </c>
      <c r="J16" s="57">
        <v>2.76</v>
      </c>
      <c r="K16" s="56" t="s">
        <v>9</v>
      </c>
      <c r="L16" s="58">
        <f t="shared" si="2"/>
        <v>1.8</v>
      </c>
      <c r="M16" s="59">
        <f t="shared" si="4"/>
        <v>212400</v>
      </c>
    </row>
    <row r="17" spans="1:13" s="20" customFormat="1" ht="12.75" x14ac:dyDescent="0.2">
      <c r="A17" s="70" t="s">
        <v>20</v>
      </c>
      <c r="B17" s="70"/>
      <c r="C17" s="70"/>
      <c r="D17" s="70"/>
      <c r="E17" s="70"/>
      <c r="F17" s="70"/>
      <c r="G17" s="71"/>
      <c r="H17" s="70"/>
      <c r="I17" s="70"/>
      <c r="J17" s="70"/>
      <c r="K17" s="70"/>
      <c r="L17" s="70"/>
      <c r="M17" s="31">
        <f>SUM(M6:M16)</f>
        <v>884463.34</v>
      </c>
    </row>
    <row r="18" spans="1:13" s="20" customFormat="1" ht="12.75" x14ac:dyDescent="0.2">
      <c r="B18" s="21"/>
      <c r="C18" s="6"/>
      <c r="D18" s="47"/>
      <c r="E18" s="22"/>
      <c r="F18" s="34"/>
      <c r="G18" s="40"/>
      <c r="H18" s="38"/>
      <c r="I18" s="43"/>
      <c r="J18" s="38"/>
      <c r="K18" s="43"/>
      <c r="L18" s="23"/>
      <c r="M18" s="24"/>
    </row>
    <row r="19" spans="1:13" s="20" customFormat="1" ht="12.75" x14ac:dyDescent="0.2">
      <c r="B19" s="32"/>
      <c r="C19" s="6"/>
      <c r="D19" s="47"/>
      <c r="E19" s="22"/>
      <c r="F19" s="34"/>
      <c r="G19" s="41"/>
      <c r="H19" s="39"/>
      <c r="I19" s="41"/>
      <c r="J19" s="39"/>
      <c r="K19" s="41"/>
      <c r="L19" s="49"/>
      <c r="M19" s="24"/>
    </row>
    <row r="20" spans="1:13" s="20" customFormat="1" ht="12.75" x14ac:dyDescent="0.2">
      <c r="B20" s="21"/>
      <c r="C20" s="6"/>
      <c r="D20" s="47"/>
      <c r="E20" s="22"/>
      <c r="F20" s="34"/>
      <c r="G20" s="40"/>
      <c r="H20" s="38"/>
      <c r="I20" s="43"/>
      <c r="J20" s="38"/>
      <c r="K20" s="43"/>
      <c r="L20" s="23"/>
      <c r="M20" s="24"/>
    </row>
    <row r="21" spans="1:13" s="20" customFormat="1" ht="12.75" x14ac:dyDescent="0.2">
      <c r="B21" s="21"/>
      <c r="C21" s="6"/>
      <c r="D21" s="47"/>
      <c r="E21" s="22"/>
      <c r="F21" s="34"/>
      <c r="G21" s="40"/>
      <c r="H21" s="38"/>
      <c r="I21" s="43"/>
      <c r="J21" s="38"/>
      <c r="K21" s="43"/>
      <c r="L21" s="23"/>
      <c r="M21" s="24"/>
    </row>
    <row r="22" spans="1:13" s="20" customFormat="1" ht="12.75" x14ac:dyDescent="0.2">
      <c r="B22" s="21"/>
      <c r="C22" s="6"/>
      <c r="D22" s="47"/>
      <c r="E22" s="22"/>
      <c r="F22" s="34"/>
      <c r="G22" s="40"/>
      <c r="H22" s="38"/>
      <c r="I22" s="43"/>
      <c r="J22" s="38"/>
      <c r="K22" s="43"/>
      <c r="L22" s="23"/>
      <c r="M22" s="24"/>
    </row>
    <row r="23" spans="1:13" s="20" customFormat="1" ht="12.75" x14ac:dyDescent="0.2">
      <c r="B23" s="21"/>
      <c r="C23" s="6"/>
      <c r="D23" s="47"/>
      <c r="E23" s="22"/>
      <c r="F23" s="34"/>
      <c r="G23" s="40"/>
      <c r="H23" s="38"/>
      <c r="I23" s="43"/>
      <c r="J23" s="38"/>
      <c r="K23" s="43"/>
      <c r="L23" s="23"/>
      <c r="M23" s="24"/>
    </row>
    <row r="24" spans="1:13" s="20" customFormat="1" ht="12.75" x14ac:dyDescent="0.2">
      <c r="B24" s="21"/>
      <c r="C24" s="6"/>
      <c r="D24" s="47"/>
      <c r="E24" s="22"/>
      <c r="F24" s="34"/>
      <c r="G24" s="40"/>
      <c r="H24" s="38"/>
      <c r="I24" s="43"/>
      <c r="J24" s="38"/>
      <c r="K24" s="43"/>
      <c r="L24" s="23"/>
      <c r="M24" s="24"/>
    </row>
    <row r="25" spans="1:13" s="20" customFormat="1" ht="12.75" x14ac:dyDescent="0.2">
      <c r="B25" s="21"/>
      <c r="C25" s="6"/>
      <c r="D25" s="47"/>
      <c r="E25" s="22"/>
      <c r="F25" s="34"/>
      <c r="G25" s="40"/>
      <c r="H25" s="38"/>
      <c r="I25" s="43"/>
      <c r="J25" s="38"/>
      <c r="K25" s="43"/>
      <c r="L25" s="23"/>
      <c r="M25" s="24"/>
    </row>
    <row r="26" spans="1:13" s="20" customFormat="1" ht="12.75" x14ac:dyDescent="0.2">
      <c r="B26" s="21"/>
      <c r="C26" s="6"/>
      <c r="D26" s="47"/>
      <c r="E26" s="22"/>
      <c r="F26" s="34"/>
      <c r="G26" s="40"/>
      <c r="H26" s="38"/>
      <c r="I26" s="43"/>
      <c r="J26" s="38"/>
      <c r="K26" s="43"/>
      <c r="L26" s="23"/>
      <c r="M26" s="24"/>
    </row>
    <row r="27" spans="1:13" s="20" customFormat="1" ht="12.75" x14ac:dyDescent="0.2">
      <c r="B27" s="21"/>
      <c r="C27" s="6"/>
      <c r="D27" s="47"/>
      <c r="E27" s="22"/>
      <c r="F27" s="34"/>
      <c r="G27" s="40"/>
      <c r="H27" s="38"/>
      <c r="I27" s="43"/>
      <c r="J27" s="38"/>
      <c r="K27" s="43"/>
      <c r="L27" s="23"/>
      <c r="M27" s="24"/>
    </row>
    <row r="28" spans="1:13" s="20" customFormat="1" ht="12.75" x14ac:dyDescent="0.2">
      <c r="B28" s="21"/>
      <c r="C28" s="6"/>
      <c r="D28" s="47"/>
      <c r="E28" s="22"/>
      <c r="F28" s="34"/>
      <c r="G28" s="40"/>
      <c r="H28" s="38"/>
      <c r="I28" s="43"/>
      <c r="J28" s="38"/>
      <c r="K28" s="43"/>
      <c r="L28" s="23"/>
      <c r="M28" s="24"/>
    </row>
    <row r="29" spans="1:13" s="20" customFormat="1" ht="12.75" x14ac:dyDescent="0.2">
      <c r="B29" s="21"/>
      <c r="C29" s="6"/>
      <c r="D29" s="47"/>
      <c r="E29" s="22"/>
      <c r="F29" s="34"/>
      <c r="G29" s="40"/>
      <c r="H29" s="38"/>
      <c r="I29" s="43"/>
      <c r="J29" s="38"/>
      <c r="K29" s="43"/>
      <c r="L29" s="23"/>
      <c r="M29" s="24"/>
    </row>
    <row r="30" spans="1:13" s="20" customFormat="1" ht="38.25" x14ac:dyDescent="0.2">
      <c r="A30" s="15" t="s">
        <v>6</v>
      </c>
      <c r="B30" s="16" t="s">
        <v>10</v>
      </c>
      <c r="C30" s="16" t="s">
        <v>9</v>
      </c>
      <c r="D30" s="48" t="s">
        <v>7</v>
      </c>
      <c r="E30" s="17" t="s">
        <v>8</v>
      </c>
      <c r="F30" s="36"/>
      <c r="G30" s="42"/>
      <c r="H30" s="36"/>
      <c r="I30" s="44"/>
      <c r="J30" s="36"/>
      <c r="K30" s="42"/>
      <c r="L30" s="18"/>
      <c r="M30" s="19"/>
    </row>
    <row r="31" spans="1:13" s="20" customFormat="1" ht="12.75" x14ac:dyDescent="0.2">
      <c r="B31" s="21"/>
      <c r="C31" s="6"/>
      <c r="D31" s="47"/>
      <c r="E31" s="22"/>
      <c r="F31" s="34"/>
      <c r="G31" s="40"/>
      <c r="H31" s="38"/>
      <c r="I31" s="43"/>
      <c r="J31" s="38"/>
      <c r="K31" s="43"/>
      <c r="L31" s="23"/>
      <c r="M31" s="24"/>
    </row>
    <row r="32" spans="1:13" s="20" customFormat="1" ht="12.75" x14ac:dyDescent="0.2">
      <c r="B32" s="21"/>
      <c r="C32" s="6"/>
      <c r="D32" s="47"/>
      <c r="E32" s="22"/>
      <c r="F32" s="34"/>
      <c r="G32" s="40"/>
      <c r="H32" s="38"/>
      <c r="I32" s="43"/>
      <c r="J32" s="38"/>
      <c r="K32" s="43"/>
      <c r="L32" s="23"/>
      <c r="M32" s="24"/>
    </row>
    <row r="33" spans="2:13" s="20" customFormat="1" ht="12.75" x14ac:dyDescent="0.2">
      <c r="B33" s="21"/>
      <c r="C33" s="6"/>
      <c r="D33" s="47"/>
      <c r="E33" s="22"/>
      <c r="F33" s="34"/>
      <c r="G33" s="40"/>
      <c r="H33" s="38"/>
      <c r="I33" s="43"/>
      <c r="J33" s="38"/>
      <c r="K33" s="43"/>
      <c r="L33" s="23"/>
      <c r="M33" s="24"/>
    </row>
    <row r="34" spans="2:13" s="20" customFormat="1" ht="12.75" x14ac:dyDescent="0.2">
      <c r="B34" s="21"/>
      <c r="C34" s="6"/>
      <c r="D34" s="47"/>
      <c r="E34" s="22"/>
      <c r="F34" s="34"/>
      <c r="G34" s="40"/>
      <c r="H34" s="38"/>
      <c r="I34" s="43"/>
      <c r="J34" s="38"/>
      <c r="K34" s="43"/>
      <c r="L34" s="23"/>
      <c r="M34" s="24"/>
    </row>
    <row r="35" spans="2:13" s="20" customFormat="1" ht="12.75" x14ac:dyDescent="0.2">
      <c r="B35" s="21"/>
      <c r="C35" s="6"/>
      <c r="D35" s="47"/>
      <c r="E35" s="22"/>
      <c r="F35" s="34"/>
      <c r="G35" s="40"/>
      <c r="H35" s="38"/>
      <c r="I35" s="43"/>
      <c r="J35" s="38"/>
      <c r="K35" s="43"/>
      <c r="L35" s="23"/>
      <c r="M35" s="24"/>
    </row>
    <row r="36" spans="2:13" s="20" customFormat="1" ht="12.75" x14ac:dyDescent="0.2">
      <c r="B36" s="21"/>
      <c r="C36" s="6"/>
      <c r="D36" s="47"/>
      <c r="E36" s="22"/>
      <c r="F36" s="34"/>
      <c r="G36" s="40"/>
      <c r="H36" s="38"/>
      <c r="I36" s="43"/>
      <c r="J36" s="38"/>
      <c r="K36" s="43"/>
      <c r="L36" s="23"/>
      <c r="M36" s="24"/>
    </row>
    <row r="37" spans="2:13" s="20" customFormat="1" ht="12.75" x14ac:dyDescent="0.2">
      <c r="B37" s="21"/>
      <c r="C37" s="6"/>
      <c r="D37" s="47"/>
      <c r="E37" s="22"/>
      <c r="F37" s="34"/>
      <c r="G37" s="40"/>
      <c r="H37" s="38"/>
      <c r="I37" s="43"/>
      <c r="J37" s="38"/>
      <c r="K37" s="43"/>
      <c r="L37" s="23"/>
      <c r="M37" s="24"/>
    </row>
    <row r="38" spans="2:13" s="20" customFormat="1" ht="12.75" x14ac:dyDescent="0.2">
      <c r="B38" s="21"/>
      <c r="C38" s="6"/>
      <c r="D38" s="47"/>
      <c r="E38" s="22"/>
      <c r="F38" s="34"/>
      <c r="G38" s="40"/>
      <c r="H38" s="38"/>
      <c r="I38" s="43"/>
      <c r="J38" s="38"/>
      <c r="K38" s="43"/>
      <c r="L38" s="23"/>
      <c r="M38" s="24"/>
    </row>
    <row r="39" spans="2:13" s="20" customFormat="1" ht="12.75" x14ac:dyDescent="0.2">
      <c r="B39" s="21"/>
      <c r="C39" s="6"/>
      <c r="D39" s="47"/>
      <c r="E39" s="22"/>
      <c r="F39" s="34"/>
      <c r="G39" s="40"/>
      <c r="H39" s="38"/>
      <c r="I39" s="43"/>
      <c r="J39" s="38"/>
      <c r="K39" s="43"/>
      <c r="L39" s="23"/>
      <c r="M39" s="24"/>
    </row>
    <row r="40" spans="2:13" s="20" customFormat="1" ht="12.75" x14ac:dyDescent="0.2">
      <c r="B40" s="21"/>
      <c r="C40" s="6"/>
      <c r="D40" s="47"/>
      <c r="E40" s="22"/>
      <c r="F40" s="34"/>
      <c r="G40" s="40"/>
      <c r="H40" s="38"/>
      <c r="I40" s="43"/>
      <c r="J40" s="38"/>
      <c r="K40" s="43"/>
      <c r="L40" s="23"/>
      <c r="M40" s="24"/>
    </row>
    <row r="41" spans="2:13" s="20" customFormat="1" ht="12.75" x14ac:dyDescent="0.2">
      <c r="B41" s="21"/>
      <c r="C41" s="6"/>
      <c r="D41" s="47"/>
      <c r="E41" s="22"/>
      <c r="F41" s="34"/>
      <c r="G41" s="40"/>
      <c r="H41" s="38"/>
      <c r="I41" s="43"/>
      <c r="J41" s="38"/>
      <c r="K41" s="43"/>
      <c r="L41" s="23"/>
      <c r="M41" s="24"/>
    </row>
    <row r="42" spans="2:13" s="20" customFormat="1" ht="12.75" x14ac:dyDescent="0.2">
      <c r="B42" s="21"/>
      <c r="C42" s="6"/>
      <c r="D42" s="47"/>
      <c r="E42" s="22"/>
      <c r="F42" s="34"/>
      <c r="G42" s="40"/>
      <c r="H42" s="38"/>
      <c r="I42" s="43"/>
      <c r="J42" s="38"/>
      <c r="K42" s="43"/>
      <c r="L42" s="23"/>
      <c r="M42" s="24"/>
    </row>
    <row r="43" spans="2:13" s="20" customFormat="1" ht="12.75" x14ac:dyDescent="0.2">
      <c r="B43" s="21"/>
      <c r="C43" s="6"/>
      <c r="D43" s="47"/>
      <c r="E43" s="22"/>
      <c r="F43" s="34"/>
      <c r="G43" s="40"/>
      <c r="H43" s="38"/>
      <c r="I43" s="43"/>
      <c r="J43" s="38"/>
      <c r="K43" s="43"/>
      <c r="L43" s="23"/>
      <c r="M43" s="24"/>
    </row>
    <row r="44" spans="2:13" s="20" customFormat="1" ht="12.75" x14ac:dyDescent="0.2">
      <c r="B44" s="21"/>
      <c r="C44" s="6"/>
      <c r="D44" s="47"/>
      <c r="E44" s="22"/>
      <c r="F44" s="34"/>
      <c r="G44" s="40"/>
      <c r="H44" s="38"/>
      <c r="I44" s="43"/>
      <c r="J44" s="38"/>
      <c r="K44" s="43"/>
      <c r="L44" s="23"/>
      <c r="M44" s="24"/>
    </row>
    <row r="45" spans="2:13" s="20" customFormat="1" ht="12.75" x14ac:dyDescent="0.2">
      <c r="B45" s="21"/>
      <c r="C45" s="6"/>
      <c r="D45" s="47"/>
      <c r="E45" s="22"/>
      <c r="F45" s="34"/>
      <c r="G45" s="40"/>
      <c r="H45" s="38"/>
      <c r="I45" s="43"/>
      <c r="J45" s="38"/>
      <c r="K45" s="43"/>
      <c r="L45" s="23"/>
      <c r="M45" s="24"/>
    </row>
    <row r="46" spans="2:13" s="20" customFormat="1" ht="12.75" x14ac:dyDescent="0.2">
      <c r="B46" s="21"/>
      <c r="C46" s="6"/>
      <c r="D46" s="47"/>
      <c r="E46" s="22"/>
      <c r="F46" s="34"/>
      <c r="G46" s="40"/>
      <c r="H46" s="38"/>
      <c r="I46" s="43"/>
      <c r="J46" s="38"/>
      <c r="K46" s="43"/>
      <c r="L46" s="23"/>
      <c r="M46" s="24"/>
    </row>
    <row r="47" spans="2:13" s="20" customFormat="1" ht="12.75" x14ac:dyDescent="0.2">
      <c r="B47" s="21"/>
      <c r="C47" s="6"/>
      <c r="D47" s="47"/>
      <c r="E47" s="22"/>
      <c r="F47" s="34"/>
      <c r="G47" s="40"/>
      <c r="H47" s="38"/>
      <c r="I47" s="43"/>
      <c r="J47" s="38"/>
      <c r="K47" s="43"/>
      <c r="L47" s="23"/>
      <c r="M47" s="24"/>
    </row>
    <row r="48" spans="2:13" s="20" customFormat="1" ht="12.75" x14ac:dyDescent="0.2">
      <c r="B48" s="21"/>
      <c r="C48" s="6"/>
      <c r="D48" s="47"/>
      <c r="E48" s="22"/>
      <c r="F48" s="34"/>
      <c r="G48" s="40"/>
      <c r="H48" s="38"/>
      <c r="I48" s="43"/>
      <c r="J48" s="38"/>
      <c r="K48" s="43"/>
      <c r="L48" s="23"/>
      <c r="M48" s="24"/>
    </row>
    <row r="49" spans="2:13" s="20" customFormat="1" ht="12.75" x14ac:dyDescent="0.2">
      <c r="B49" s="21"/>
      <c r="C49" s="6"/>
      <c r="D49" s="47"/>
      <c r="E49" s="22"/>
      <c r="F49" s="34"/>
      <c r="G49" s="40"/>
      <c r="H49" s="38"/>
      <c r="I49" s="43"/>
      <c r="J49" s="38"/>
      <c r="K49" s="43"/>
      <c r="L49" s="23"/>
      <c r="M49" s="24"/>
    </row>
    <row r="50" spans="2:13" s="20" customFormat="1" ht="12.75" x14ac:dyDescent="0.2">
      <c r="B50" s="21"/>
      <c r="C50" s="6"/>
      <c r="D50" s="47"/>
      <c r="E50" s="22"/>
      <c r="F50" s="34"/>
      <c r="G50" s="40"/>
      <c r="H50" s="38"/>
      <c r="I50" s="43"/>
      <c r="J50" s="38"/>
      <c r="K50" s="43"/>
      <c r="L50" s="23"/>
      <c r="M50" s="24"/>
    </row>
    <row r="51" spans="2:13" s="20" customFormat="1" ht="12.75" x14ac:dyDescent="0.2">
      <c r="B51" s="21"/>
      <c r="C51" s="6"/>
      <c r="D51" s="47"/>
      <c r="E51" s="22"/>
      <c r="F51" s="34"/>
      <c r="G51" s="40"/>
      <c r="H51" s="38"/>
      <c r="I51" s="43"/>
      <c r="J51" s="38"/>
      <c r="K51" s="43"/>
      <c r="L51" s="23"/>
      <c r="M51" s="24"/>
    </row>
    <row r="52" spans="2:13" s="20" customFormat="1" ht="12.75" x14ac:dyDescent="0.2">
      <c r="B52" s="21"/>
      <c r="C52" s="6"/>
      <c r="D52" s="47"/>
      <c r="E52" s="22"/>
      <c r="F52" s="34"/>
      <c r="G52" s="40"/>
      <c r="H52" s="38"/>
      <c r="I52" s="43"/>
      <c r="J52" s="38"/>
      <c r="K52" s="43"/>
      <c r="L52" s="23"/>
      <c r="M52" s="24"/>
    </row>
    <row r="53" spans="2:13" s="20" customFormat="1" ht="12.75" x14ac:dyDescent="0.2">
      <c r="B53" s="21"/>
      <c r="C53" s="6"/>
      <c r="D53" s="47"/>
      <c r="E53" s="22"/>
      <c r="F53" s="34"/>
      <c r="G53" s="40"/>
      <c r="H53" s="38"/>
      <c r="I53" s="43"/>
      <c r="J53" s="38"/>
      <c r="K53" s="43"/>
      <c r="L53" s="23"/>
      <c r="M53" s="24"/>
    </row>
    <row r="54" spans="2:13" s="20" customFormat="1" ht="12.75" x14ac:dyDescent="0.2">
      <c r="B54" s="21"/>
      <c r="C54" s="6"/>
      <c r="D54" s="47"/>
      <c r="E54" s="22"/>
      <c r="F54" s="34"/>
      <c r="G54" s="40"/>
      <c r="H54" s="38"/>
      <c r="I54" s="43"/>
      <c r="J54" s="38"/>
      <c r="K54" s="43"/>
      <c r="L54" s="23"/>
      <c r="M54" s="24"/>
    </row>
    <row r="55" spans="2:13" s="20" customFormat="1" ht="12.75" x14ac:dyDescent="0.2">
      <c r="B55" s="21"/>
      <c r="C55" s="6"/>
      <c r="D55" s="47"/>
      <c r="E55" s="22"/>
      <c r="F55" s="34"/>
      <c r="G55" s="40"/>
      <c r="H55" s="38"/>
      <c r="I55" s="43"/>
      <c r="J55" s="38"/>
      <c r="K55" s="43"/>
      <c r="L55" s="23"/>
      <c r="M55" s="24"/>
    </row>
    <row r="56" spans="2:13" s="20" customFormat="1" ht="12.75" x14ac:dyDescent="0.2">
      <c r="B56" s="21"/>
      <c r="C56" s="6"/>
      <c r="D56" s="47"/>
      <c r="E56" s="22"/>
      <c r="F56" s="34"/>
      <c r="G56" s="40"/>
      <c r="H56" s="38"/>
      <c r="I56" s="43"/>
      <c r="J56" s="38"/>
      <c r="K56" s="43"/>
      <c r="L56" s="23"/>
      <c r="M56" s="24"/>
    </row>
    <row r="57" spans="2:13" s="20" customFormat="1" ht="12.75" x14ac:dyDescent="0.2">
      <c r="B57" s="21"/>
      <c r="C57" s="6"/>
      <c r="D57" s="47"/>
      <c r="E57" s="22"/>
      <c r="F57" s="34"/>
      <c r="G57" s="40"/>
      <c r="H57" s="38"/>
      <c r="I57" s="43"/>
      <c r="J57" s="38"/>
      <c r="K57" s="43"/>
      <c r="L57" s="23"/>
      <c r="M57" s="24"/>
    </row>
    <row r="58" spans="2:13" s="20" customFormat="1" ht="12.75" x14ac:dyDescent="0.2">
      <c r="B58" s="21"/>
      <c r="C58" s="6"/>
      <c r="D58" s="47"/>
      <c r="E58" s="22"/>
      <c r="F58" s="34"/>
      <c r="G58" s="40"/>
      <c r="H58" s="38"/>
      <c r="I58" s="43"/>
      <c r="J58" s="38"/>
      <c r="K58" s="43"/>
      <c r="L58" s="23"/>
      <c r="M58" s="24"/>
    </row>
    <row r="59" spans="2:13" s="20" customFormat="1" ht="12.75" x14ac:dyDescent="0.2">
      <c r="B59" s="21"/>
      <c r="C59" s="6"/>
      <c r="D59" s="47"/>
      <c r="E59" s="22"/>
      <c r="F59" s="34"/>
      <c r="G59" s="40"/>
      <c r="H59" s="38"/>
      <c r="I59" s="43"/>
      <c r="J59" s="38"/>
      <c r="K59" s="43"/>
      <c r="L59" s="23"/>
      <c r="M59" s="24"/>
    </row>
    <row r="60" spans="2:13" s="20" customFormat="1" ht="12.75" x14ac:dyDescent="0.2">
      <c r="B60" s="21"/>
      <c r="C60" s="6"/>
      <c r="D60" s="47"/>
      <c r="E60" s="22"/>
      <c r="F60" s="34"/>
      <c r="G60" s="40"/>
      <c r="H60" s="38"/>
      <c r="I60" s="43"/>
      <c r="J60" s="38"/>
      <c r="K60" s="43"/>
      <c r="L60" s="23"/>
      <c r="M60" s="24"/>
    </row>
    <row r="61" spans="2:13" s="20" customFormat="1" ht="12.75" x14ac:dyDescent="0.2">
      <c r="B61" s="21"/>
      <c r="C61" s="6"/>
      <c r="D61" s="47"/>
      <c r="E61" s="22"/>
      <c r="F61" s="34"/>
      <c r="G61" s="40"/>
      <c r="H61" s="38"/>
      <c r="I61" s="43"/>
      <c r="J61" s="38"/>
      <c r="K61" s="43"/>
      <c r="L61" s="23"/>
      <c r="M61" s="24"/>
    </row>
    <row r="62" spans="2:13" s="20" customFormat="1" ht="12.75" x14ac:dyDescent="0.2">
      <c r="B62" s="21"/>
      <c r="C62" s="6"/>
      <c r="D62" s="47"/>
      <c r="E62" s="22"/>
      <c r="F62" s="34"/>
      <c r="G62" s="40"/>
      <c r="H62" s="38"/>
      <c r="I62" s="43"/>
      <c r="J62" s="38"/>
      <c r="K62" s="43"/>
      <c r="L62" s="23"/>
      <c r="M62" s="24"/>
    </row>
    <row r="63" spans="2:13" s="20" customFormat="1" ht="12.75" x14ac:dyDescent="0.2">
      <c r="B63" s="21"/>
      <c r="C63" s="6"/>
      <c r="D63" s="47"/>
      <c r="E63" s="22"/>
      <c r="F63" s="34"/>
      <c r="G63" s="40"/>
      <c r="H63" s="38"/>
      <c r="I63" s="43"/>
      <c r="J63" s="38"/>
      <c r="K63" s="43"/>
      <c r="L63" s="23"/>
      <c r="M63" s="24"/>
    </row>
    <row r="64" spans="2:13" s="20" customFormat="1" ht="12.75" x14ac:dyDescent="0.2">
      <c r="B64" s="21"/>
      <c r="C64" s="6"/>
      <c r="D64" s="47"/>
      <c r="E64" s="22"/>
      <c r="F64" s="34"/>
      <c r="G64" s="40"/>
      <c r="H64" s="38"/>
      <c r="I64" s="43"/>
      <c r="J64" s="38"/>
      <c r="K64" s="43"/>
      <c r="L64" s="23"/>
      <c r="M64" s="24"/>
    </row>
    <row r="65" spans="2:13" s="20" customFormat="1" ht="12.75" x14ac:dyDescent="0.2">
      <c r="B65" s="21"/>
      <c r="C65" s="6"/>
      <c r="D65" s="47"/>
      <c r="E65" s="22"/>
      <c r="F65" s="34"/>
      <c r="G65" s="40"/>
      <c r="H65" s="38"/>
      <c r="I65" s="43"/>
      <c r="J65" s="38"/>
      <c r="K65" s="43"/>
      <c r="L65" s="23"/>
      <c r="M65" s="24"/>
    </row>
    <row r="66" spans="2:13" s="20" customFormat="1" ht="12.75" x14ac:dyDescent="0.2">
      <c r="B66" s="21"/>
      <c r="C66" s="6"/>
      <c r="D66" s="47"/>
      <c r="E66" s="22"/>
      <c r="F66" s="34"/>
      <c r="G66" s="40"/>
      <c r="H66" s="38"/>
      <c r="I66" s="43"/>
      <c r="J66" s="38"/>
      <c r="K66" s="43"/>
      <c r="L66" s="23"/>
      <c r="M66" s="24"/>
    </row>
    <row r="67" spans="2:13" s="20" customFormat="1" ht="12.75" x14ac:dyDescent="0.2">
      <c r="B67" s="21"/>
      <c r="C67" s="6"/>
      <c r="D67" s="47"/>
      <c r="E67" s="22"/>
      <c r="F67" s="34"/>
      <c r="G67" s="40"/>
      <c r="H67" s="38"/>
      <c r="I67" s="43"/>
      <c r="J67" s="38"/>
      <c r="K67" s="43"/>
      <c r="L67" s="23"/>
      <c r="M67" s="24"/>
    </row>
    <row r="68" spans="2:13" s="20" customFormat="1" ht="12.75" x14ac:dyDescent="0.2">
      <c r="B68" s="21"/>
      <c r="C68" s="6"/>
      <c r="D68" s="47"/>
      <c r="E68" s="22"/>
      <c r="F68" s="34"/>
      <c r="G68" s="40"/>
      <c r="H68" s="38"/>
      <c r="I68" s="43"/>
      <c r="J68" s="38"/>
      <c r="K68" s="43"/>
      <c r="L68" s="23"/>
      <c r="M68" s="24"/>
    </row>
    <row r="69" spans="2:13" s="20" customFormat="1" ht="12.75" x14ac:dyDescent="0.2">
      <c r="B69" s="21"/>
      <c r="C69" s="6"/>
      <c r="D69" s="47"/>
      <c r="E69" s="22"/>
      <c r="F69" s="34"/>
      <c r="G69" s="40"/>
      <c r="H69" s="38"/>
      <c r="I69" s="43"/>
      <c r="J69" s="38"/>
      <c r="K69" s="43"/>
      <c r="L69" s="23"/>
      <c r="M69" s="24"/>
    </row>
    <row r="70" spans="2:13" s="20" customFormat="1" ht="12.75" x14ac:dyDescent="0.2">
      <c r="B70" s="21"/>
      <c r="C70" s="6"/>
      <c r="D70" s="47"/>
      <c r="E70" s="22"/>
      <c r="F70" s="34"/>
      <c r="G70" s="40"/>
      <c r="H70" s="38"/>
      <c r="I70" s="43"/>
      <c r="J70" s="38"/>
      <c r="K70" s="43"/>
      <c r="L70" s="23"/>
      <c r="M70" s="24"/>
    </row>
    <row r="71" spans="2:13" s="20" customFormat="1" ht="12.75" x14ac:dyDescent="0.2">
      <c r="B71" s="21"/>
      <c r="C71" s="6"/>
      <c r="D71" s="47"/>
      <c r="E71" s="22"/>
      <c r="F71" s="34"/>
      <c r="G71" s="40"/>
      <c r="H71" s="38"/>
      <c r="I71" s="43"/>
      <c r="J71" s="38"/>
      <c r="K71" s="43"/>
      <c r="L71" s="23"/>
      <c r="M71" s="24"/>
    </row>
    <row r="72" spans="2:13" s="20" customFormat="1" ht="12.75" x14ac:dyDescent="0.2">
      <c r="B72" s="21"/>
      <c r="C72" s="6"/>
      <c r="D72" s="47"/>
      <c r="E72" s="22"/>
      <c r="F72" s="34"/>
      <c r="G72" s="40"/>
      <c r="H72" s="38"/>
      <c r="I72" s="43"/>
      <c r="J72" s="38"/>
      <c r="K72" s="43"/>
      <c r="L72" s="23"/>
      <c r="M72" s="24"/>
    </row>
    <row r="73" spans="2:13" s="20" customFormat="1" ht="12.75" x14ac:dyDescent="0.2">
      <c r="B73" s="21"/>
      <c r="C73" s="6"/>
      <c r="D73" s="47"/>
      <c r="E73" s="22"/>
      <c r="F73" s="34"/>
      <c r="G73" s="40"/>
      <c r="H73" s="38"/>
      <c r="I73" s="43"/>
      <c r="J73" s="38"/>
      <c r="K73" s="43"/>
      <c r="L73" s="23"/>
      <c r="M73" s="24"/>
    </row>
    <row r="74" spans="2:13" s="20" customFormat="1" ht="12.75" x14ac:dyDescent="0.2">
      <c r="B74" s="21"/>
      <c r="C74" s="6"/>
      <c r="D74" s="47"/>
      <c r="E74" s="22"/>
      <c r="F74" s="34"/>
      <c r="G74" s="40"/>
      <c r="H74" s="38"/>
      <c r="I74" s="43"/>
      <c r="J74" s="38"/>
      <c r="K74" s="43"/>
      <c r="L74" s="23"/>
      <c r="M74" s="24"/>
    </row>
    <row r="75" spans="2:13" s="20" customFormat="1" ht="12.75" x14ac:dyDescent="0.2">
      <c r="B75" s="21"/>
      <c r="C75" s="6"/>
      <c r="D75" s="47"/>
      <c r="E75" s="22"/>
      <c r="F75" s="34"/>
      <c r="G75" s="40"/>
      <c r="H75" s="38"/>
      <c r="I75" s="43"/>
      <c r="J75" s="38"/>
      <c r="K75" s="43"/>
      <c r="L75" s="23"/>
      <c r="M75" s="24"/>
    </row>
    <row r="76" spans="2:13" s="20" customFormat="1" ht="12.75" x14ac:dyDescent="0.2">
      <c r="B76" s="21"/>
      <c r="C76" s="6"/>
      <c r="D76" s="47"/>
      <c r="E76" s="22"/>
      <c r="F76" s="34"/>
      <c r="G76" s="40"/>
      <c r="H76" s="38"/>
      <c r="I76" s="43"/>
      <c r="J76" s="38"/>
      <c r="K76" s="43"/>
      <c r="L76" s="23"/>
      <c r="M76" s="24"/>
    </row>
    <row r="77" spans="2:13" s="20" customFormat="1" ht="12.75" x14ac:dyDescent="0.2">
      <c r="B77" s="21"/>
      <c r="C77" s="6"/>
      <c r="D77" s="47"/>
      <c r="E77" s="22"/>
      <c r="F77" s="34"/>
      <c r="G77" s="40"/>
      <c r="H77" s="38"/>
      <c r="I77" s="43"/>
      <c r="J77" s="38"/>
      <c r="K77" s="43"/>
      <c r="L77" s="23"/>
      <c r="M77" s="24"/>
    </row>
    <row r="78" spans="2:13" s="20" customFormat="1" ht="12.75" x14ac:dyDescent="0.2">
      <c r="B78" s="21"/>
      <c r="C78" s="6"/>
      <c r="D78" s="47"/>
      <c r="E78" s="22"/>
      <c r="F78" s="34"/>
      <c r="G78" s="40"/>
      <c r="H78" s="38"/>
      <c r="I78" s="43"/>
      <c r="J78" s="38"/>
      <c r="K78" s="43"/>
      <c r="L78" s="23"/>
      <c r="M78" s="24"/>
    </row>
    <row r="79" spans="2:13" s="20" customFormat="1" ht="12.75" x14ac:dyDescent="0.2">
      <c r="B79" s="21"/>
      <c r="C79" s="6"/>
      <c r="D79" s="47"/>
      <c r="E79" s="22"/>
      <c r="F79" s="34"/>
      <c r="G79" s="40"/>
      <c r="H79" s="38"/>
      <c r="I79" s="43"/>
      <c r="J79" s="38"/>
      <c r="K79" s="43"/>
      <c r="L79" s="23"/>
      <c r="M79" s="24"/>
    </row>
    <row r="80" spans="2:13" s="20" customFormat="1" ht="12.75" x14ac:dyDescent="0.2">
      <c r="B80" s="21"/>
      <c r="C80" s="6"/>
      <c r="D80" s="47"/>
      <c r="E80" s="22"/>
      <c r="F80" s="34"/>
      <c r="G80" s="40"/>
      <c r="H80" s="38"/>
      <c r="I80" s="43"/>
      <c r="J80" s="38"/>
      <c r="K80" s="43"/>
      <c r="L80" s="23"/>
      <c r="M80" s="24"/>
    </row>
    <row r="81" spans="2:13" s="20" customFormat="1" ht="12.75" x14ac:dyDescent="0.2">
      <c r="B81" s="21"/>
      <c r="C81" s="6"/>
      <c r="D81" s="47"/>
      <c r="E81" s="22"/>
      <c r="F81" s="34"/>
      <c r="G81" s="40"/>
      <c r="H81" s="38"/>
      <c r="I81" s="43"/>
      <c r="J81" s="38"/>
      <c r="K81" s="43"/>
      <c r="L81" s="23"/>
      <c r="M81" s="24"/>
    </row>
    <row r="82" spans="2:13" s="20" customFormat="1" ht="12.75" x14ac:dyDescent="0.2">
      <c r="B82" s="21"/>
      <c r="C82" s="6"/>
      <c r="D82" s="47"/>
      <c r="E82" s="22"/>
      <c r="F82" s="34"/>
      <c r="G82" s="40"/>
      <c r="H82" s="38"/>
      <c r="I82" s="43"/>
      <c r="J82" s="38"/>
      <c r="K82" s="43"/>
      <c r="L82" s="23"/>
      <c r="M82" s="24"/>
    </row>
    <row r="83" spans="2:13" s="20" customFormat="1" ht="12.75" x14ac:dyDescent="0.2">
      <c r="B83" s="21"/>
      <c r="C83" s="6"/>
      <c r="D83" s="47"/>
      <c r="E83" s="22"/>
      <c r="F83" s="34"/>
      <c r="G83" s="40"/>
      <c r="H83" s="38"/>
      <c r="I83" s="43"/>
      <c r="J83" s="38"/>
      <c r="K83" s="43"/>
      <c r="L83" s="23"/>
      <c r="M83" s="24"/>
    </row>
    <row r="84" spans="2:13" s="20" customFormat="1" ht="12.75" x14ac:dyDescent="0.2">
      <c r="B84" s="21"/>
      <c r="C84" s="6"/>
      <c r="D84" s="47"/>
      <c r="E84" s="22"/>
      <c r="F84" s="34"/>
      <c r="G84" s="40"/>
      <c r="H84" s="38"/>
      <c r="I84" s="43"/>
      <c r="J84" s="38"/>
      <c r="K84" s="43"/>
      <c r="L84" s="23"/>
      <c r="M84" s="24"/>
    </row>
    <row r="85" spans="2:13" s="20" customFormat="1" ht="12.75" x14ac:dyDescent="0.2">
      <c r="B85" s="21"/>
      <c r="C85" s="6"/>
      <c r="D85" s="47"/>
      <c r="E85" s="22"/>
      <c r="F85" s="34"/>
      <c r="G85" s="40"/>
      <c r="H85" s="38"/>
      <c r="I85" s="43"/>
      <c r="J85" s="38"/>
      <c r="K85" s="43"/>
      <c r="L85" s="23"/>
      <c r="M85" s="24"/>
    </row>
    <row r="86" spans="2:13" s="20" customFormat="1" ht="12.75" x14ac:dyDescent="0.2">
      <c r="B86" s="21"/>
      <c r="C86" s="6"/>
      <c r="D86" s="47"/>
      <c r="E86" s="22"/>
      <c r="F86" s="34"/>
      <c r="G86" s="40"/>
      <c r="H86" s="38"/>
      <c r="I86" s="43"/>
      <c r="J86" s="38"/>
      <c r="K86" s="43"/>
      <c r="L86" s="23"/>
      <c r="M86" s="24"/>
    </row>
    <row r="87" spans="2:13" s="20" customFormat="1" ht="12.75" x14ac:dyDescent="0.2">
      <c r="B87" s="21"/>
      <c r="C87" s="6"/>
      <c r="D87" s="47"/>
      <c r="E87" s="22"/>
      <c r="F87" s="34"/>
      <c r="G87" s="40"/>
      <c r="H87" s="38"/>
      <c r="I87" s="43"/>
      <c r="J87" s="38"/>
      <c r="K87" s="43"/>
      <c r="L87" s="23"/>
      <c r="M87" s="24"/>
    </row>
    <row r="88" spans="2:13" s="20" customFormat="1" ht="12.75" x14ac:dyDescent="0.2">
      <c r="B88" s="21"/>
      <c r="C88" s="6"/>
      <c r="D88" s="47"/>
      <c r="E88" s="22"/>
      <c r="F88" s="34"/>
      <c r="G88" s="40"/>
      <c r="H88" s="38"/>
      <c r="I88" s="43"/>
      <c r="J88" s="38"/>
      <c r="K88" s="43"/>
      <c r="L88" s="23"/>
      <c r="M88" s="24"/>
    </row>
    <row r="89" spans="2:13" s="20" customFormat="1" ht="12.75" x14ac:dyDescent="0.2">
      <c r="B89" s="21"/>
      <c r="C89" s="6"/>
      <c r="D89" s="47"/>
      <c r="E89" s="22"/>
      <c r="F89" s="34"/>
      <c r="G89" s="40"/>
      <c r="H89" s="38"/>
      <c r="I89" s="43"/>
      <c r="J89" s="38"/>
      <c r="K89" s="43"/>
      <c r="L89" s="23"/>
      <c r="M89" s="24"/>
    </row>
    <row r="90" spans="2:13" s="20" customFormat="1" ht="12.75" x14ac:dyDescent="0.2">
      <c r="B90" s="21"/>
      <c r="C90" s="6"/>
      <c r="D90" s="47"/>
      <c r="E90" s="22"/>
      <c r="F90" s="34"/>
      <c r="G90" s="40"/>
      <c r="H90" s="38"/>
      <c r="I90" s="43"/>
      <c r="J90" s="38"/>
      <c r="K90" s="43"/>
      <c r="L90" s="23"/>
      <c r="M90" s="24"/>
    </row>
    <row r="91" spans="2:13" s="20" customFormat="1" ht="12.75" x14ac:dyDescent="0.2">
      <c r="B91" s="21"/>
      <c r="C91" s="6"/>
      <c r="D91" s="47"/>
      <c r="E91" s="22"/>
      <c r="F91" s="34"/>
      <c r="G91" s="40"/>
      <c r="H91" s="38"/>
      <c r="I91" s="43"/>
      <c r="J91" s="38"/>
      <c r="K91" s="43"/>
      <c r="L91" s="23"/>
      <c r="M91" s="24"/>
    </row>
    <row r="92" spans="2:13" s="20" customFormat="1" ht="12.75" x14ac:dyDescent="0.2">
      <c r="B92" s="21"/>
      <c r="C92" s="6"/>
      <c r="D92" s="47"/>
      <c r="E92" s="22"/>
      <c r="F92" s="34"/>
      <c r="G92" s="40"/>
      <c r="H92" s="38"/>
      <c r="I92" s="43"/>
      <c r="J92" s="38"/>
      <c r="K92" s="43"/>
      <c r="L92" s="23"/>
      <c r="M92" s="24"/>
    </row>
    <row r="93" spans="2:13" s="20" customFormat="1" ht="12.75" x14ac:dyDescent="0.2">
      <c r="B93" s="21"/>
      <c r="C93" s="6"/>
      <c r="D93" s="47"/>
      <c r="E93" s="22"/>
      <c r="F93" s="34"/>
      <c r="G93" s="40"/>
      <c r="H93" s="38"/>
      <c r="I93" s="43"/>
      <c r="J93" s="38"/>
      <c r="K93" s="43"/>
      <c r="L93" s="23"/>
      <c r="M93" s="24"/>
    </row>
    <row r="94" spans="2:13" s="20" customFormat="1" ht="12.75" x14ac:dyDescent="0.2">
      <c r="B94" s="21"/>
      <c r="C94" s="6"/>
      <c r="D94" s="47"/>
      <c r="E94" s="22"/>
      <c r="F94" s="34"/>
      <c r="G94" s="40"/>
      <c r="H94" s="38"/>
      <c r="I94" s="43"/>
      <c r="J94" s="38"/>
      <c r="K94" s="43"/>
      <c r="L94" s="23"/>
      <c r="M94" s="24"/>
    </row>
    <row r="95" spans="2:13" s="20" customFormat="1" ht="12.75" x14ac:dyDescent="0.2">
      <c r="B95" s="21"/>
      <c r="C95" s="6"/>
      <c r="D95" s="47"/>
      <c r="E95" s="22"/>
      <c r="F95" s="34"/>
      <c r="G95" s="40"/>
      <c r="H95" s="38"/>
      <c r="I95" s="43"/>
      <c r="J95" s="38"/>
      <c r="K95" s="43"/>
      <c r="L95" s="23"/>
      <c r="M95" s="24"/>
    </row>
    <row r="96" spans="2:13" s="20" customFormat="1" ht="12.75" x14ac:dyDescent="0.2">
      <c r="B96" s="21"/>
      <c r="C96" s="6"/>
      <c r="D96" s="47"/>
      <c r="E96" s="22"/>
      <c r="F96" s="34"/>
      <c r="G96" s="40"/>
      <c r="H96" s="38"/>
      <c r="I96" s="43"/>
      <c r="J96" s="38"/>
      <c r="K96" s="43"/>
      <c r="L96" s="23"/>
      <c r="M96" s="24"/>
    </row>
    <row r="97" spans="2:13" s="20" customFormat="1" ht="12.75" x14ac:dyDescent="0.2">
      <c r="B97" s="21"/>
      <c r="C97" s="6"/>
      <c r="D97" s="47"/>
      <c r="E97" s="22"/>
      <c r="F97" s="34"/>
      <c r="G97" s="40"/>
      <c r="H97" s="38"/>
      <c r="I97" s="43"/>
      <c r="J97" s="38"/>
      <c r="K97" s="43"/>
      <c r="L97" s="23"/>
      <c r="M97" s="24"/>
    </row>
    <row r="98" spans="2:13" s="20" customFormat="1" ht="12.75" x14ac:dyDescent="0.2">
      <c r="B98" s="21"/>
      <c r="C98" s="6"/>
      <c r="D98" s="47"/>
      <c r="E98" s="22"/>
      <c r="F98" s="34"/>
      <c r="G98" s="40"/>
      <c r="H98" s="38"/>
      <c r="I98" s="43"/>
      <c r="J98" s="38"/>
      <c r="K98" s="43"/>
      <c r="L98" s="23"/>
      <c r="M98" s="24"/>
    </row>
    <row r="99" spans="2:13" s="20" customFormat="1" ht="12.75" x14ac:dyDescent="0.2">
      <c r="B99" s="21"/>
      <c r="C99" s="6"/>
      <c r="D99" s="47"/>
      <c r="E99" s="22"/>
      <c r="F99" s="34"/>
      <c r="G99" s="40"/>
      <c r="H99" s="38"/>
      <c r="I99" s="43"/>
      <c r="J99" s="38"/>
      <c r="K99" s="43"/>
      <c r="L99" s="23"/>
      <c r="M99" s="24"/>
    </row>
    <row r="100" spans="2:13" s="20" customFormat="1" ht="12.75" x14ac:dyDescent="0.2">
      <c r="B100" s="21"/>
      <c r="C100" s="6"/>
      <c r="D100" s="47"/>
      <c r="E100" s="22"/>
      <c r="F100" s="34"/>
      <c r="G100" s="40"/>
      <c r="H100" s="38"/>
      <c r="I100" s="43"/>
      <c r="J100" s="38"/>
      <c r="K100" s="43"/>
      <c r="L100" s="23"/>
      <c r="M100" s="24"/>
    </row>
    <row r="101" spans="2:13" s="20" customFormat="1" ht="12.75" x14ac:dyDescent="0.2">
      <c r="B101" s="21"/>
      <c r="C101" s="6"/>
      <c r="D101" s="47"/>
      <c r="E101" s="22"/>
      <c r="F101" s="34"/>
      <c r="G101" s="40"/>
      <c r="H101" s="38"/>
      <c r="I101" s="43"/>
      <c r="J101" s="38"/>
      <c r="K101" s="43"/>
      <c r="L101" s="23"/>
      <c r="M101" s="24"/>
    </row>
    <row r="102" spans="2:13" s="20" customFormat="1" ht="12.75" x14ac:dyDescent="0.2">
      <c r="B102" s="21"/>
      <c r="C102" s="6"/>
      <c r="D102" s="47"/>
      <c r="E102" s="22"/>
      <c r="F102" s="34"/>
      <c r="G102" s="40"/>
      <c r="H102" s="38"/>
      <c r="I102" s="43"/>
      <c r="J102" s="38"/>
      <c r="K102" s="43"/>
      <c r="L102" s="23"/>
      <c r="M102" s="24"/>
    </row>
    <row r="103" spans="2:13" s="20" customFormat="1" ht="12.75" x14ac:dyDescent="0.2">
      <c r="B103" s="21"/>
      <c r="C103" s="6"/>
      <c r="D103" s="47"/>
      <c r="E103" s="22"/>
      <c r="F103" s="34"/>
      <c r="G103" s="40"/>
      <c r="H103" s="38"/>
      <c r="I103" s="43"/>
      <c r="J103" s="38"/>
      <c r="K103" s="43"/>
      <c r="L103" s="23"/>
      <c r="M103" s="24"/>
    </row>
    <row r="104" spans="2:13" s="20" customFormat="1" ht="12.75" x14ac:dyDescent="0.2">
      <c r="B104" s="21"/>
      <c r="C104" s="6"/>
      <c r="D104" s="47"/>
      <c r="E104" s="22"/>
      <c r="F104" s="34"/>
      <c r="G104" s="40"/>
      <c r="H104" s="38"/>
      <c r="I104" s="43"/>
      <c r="J104" s="38"/>
      <c r="K104" s="43"/>
      <c r="L104" s="23"/>
      <c r="M104" s="24"/>
    </row>
    <row r="105" spans="2:13" s="20" customFormat="1" ht="12.75" x14ac:dyDescent="0.2">
      <c r="B105" s="21"/>
      <c r="C105" s="6"/>
      <c r="D105" s="47"/>
      <c r="E105" s="22"/>
      <c r="F105" s="34"/>
      <c r="G105" s="40"/>
      <c r="H105" s="38"/>
      <c r="I105" s="43"/>
      <c r="J105" s="38"/>
      <c r="K105" s="43"/>
      <c r="L105" s="23"/>
      <c r="M105" s="24"/>
    </row>
    <row r="106" spans="2:13" s="20" customFormat="1" ht="12.75" x14ac:dyDescent="0.2">
      <c r="B106" s="21"/>
      <c r="C106" s="6"/>
      <c r="D106" s="47"/>
      <c r="E106" s="22"/>
      <c r="F106" s="34"/>
      <c r="G106" s="40"/>
      <c r="H106" s="38"/>
      <c r="I106" s="43"/>
      <c r="J106" s="38"/>
      <c r="K106" s="43"/>
      <c r="L106" s="23"/>
      <c r="M106" s="24"/>
    </row>
    <row r="107" spans="2:13" s="20" customFormat="1" ht="12.75" x14ac:dyDescent="0.2">
      <c r="B107" s="21"/>
      <c r="C107" s="6"/>
      <c r="D107" s="47"/>
      <c r="E107" s="22"/>
      <c r="F107" s="34"/>
      <c r="G107" s="40"/>
      <c r="H107" s="38"/>
      <c r="I107" s="43"/>
      <c r="J107" s="38"/>
      <c r="K107" s="43"/>
      <c r="L107" s="23"/>
      <c r="M107" s="24"/>
    </row>
    <row r="108" spans="2:13" s="20" customFormat="1" ht="12.75" x14ac:dyDescent="0.2">
      <c r="B108" s="21"/>
      <c r="C108" s="6"/>
      <c r="D108" s="47"/>
      <c r="E108" s="22"/>
      <c r="F108" s="34"/>
      <c r="G108" s="40"/>
      <c r="H108" s="38"/>
      <c r="I108" s="43"/>
      <c r="J108" s="38"/>
      <c r="K108" s="43"/>
      <c r="L108" s="23"/>
      <c r="M108" s="24"/>
    </row>
    <row r="109" spans="2:13" s="20" customFormat="1" ht="12.75" x14ac:dyDescent="0.2">
      <c r="B109" s="21"/>
      <c r="C109" s="6"/>
      <c r="D109" s="47"/>
      <c r="E109" s="22"/>
      <c r="F109" s="34"/>
      <c r="G109" s="40"/>
      <c r="H109" s="38"/>
      <c r="I109" s="43"/>
      <c r="J109" s="38"/>
      <c r="K109" s="43"/>
      <c r="L109" s="23"/>
      <c r="M109" s="24"/>
    </row>
    <row r="110" spans="2:13" s="20" customFormat="1" ht="12.75" x14ac:dyDescent="0.2">
      <c r="B110" s="21"/>
      <c r="C110" s="6"/>
      <c r="D110" s="47"/>
      <c r="E110" s="22"/>
      <c r="F110" s="34"/>
      <c r="G110" s="40"/>
      <c r="H110" s="38"/>
      <c r="I110" s="43"/>
      <c r="J110" s="38"/>
      <c r="K110" s="43"/>
      <c r="L110" s="23"/>
      <c r="M110" s="24"/>
    </row>
    <row r="111" spans="2:13" s="20" customFormat="1" ht="12.75" x14ac:dyDescent="0.2">
      <c r="B111" s="21"/>
      <c r="C111" s="6"/>
      <c r="D111" s="47"/>
      <c r="E111" s="22"/>
      <c r="F111" s="34"/>
      <c r="G111" s="40"/>
      <c r="H111" s="38"/>
      <c r="I111" s="43"/>
      <c r="J111" s="38"/>
      <c r="K111" s="43"/>
      <c r="L111" s="23"/>
      <c r="M111" s="24"/>
    </row>
    <row r="112" spans="2:13" s="20" customFormat="1" ht="12.75" x14ac:dyDescent="0.2">
      <c r="B112" s="21"/>
      <c r="C112" s="6"/>
      <c r="D112" s="47"/>
      <c r="E112" s="22"/>
      <c r="F112" s="34"/>
      <c r="G112" s="40"/>
      <c r="H112" s="38"/>
      <c r="I112" s="43"/>
      <c r="J112" s="38"/>
      <c r="K112" s="43"/>
      <c r="L112" s="23"/>
      <c r="M112" s="24"/>
    </row>
    <row r="113" spans="2:13" s="20" customFormat="1" ht="12.75" x14ac:dyDescent="0.2">
      <c r="B113" s="21"/>
      <c r="C113" s="6"/>
      <c r="D113" s="47"/>
      <c r="E113" s="22"/>
      <c r="F113" s="34"/>
      <c r="G113" s="40"/>
      <c r="H113" s="38"/>
      <c r="I113" s="43"/>
      <c r="J113" s="38"/>
      <c r="K113" s="43"/>
      <c r="L113" s="23"/>
      <c r="M113" s="24"/>
    </row>
    <row r="114" spans="2:13" s="20" customFormat="1" ht="12.75" x14ac:dyDescent="0.2">
      <c r="B114" s="21"/>
      <c r="C114" s="6"/>
      <c r="D114" s="47"/>
      <c r="E114" s="22"/>
      <c r="F114" s="34"/>
      <c r="G114" s="40"/>
      <c r="H114" s="38"/>
      <c r="I114" s="43"/>
      <c r="J114" s="38"/>
      <c r="K114" s="43"/>
      <c r="L114" s="23"/>
      <c r="M114" s="24"/>
    </row>
    <row r="115" spans="2:13" s="20" customFormat="1" ht="12.75" x14ac:dyDescent="0.2">
      <c r="B115" s="21"/>
      <c r="C115" s="6"/>
      <c r="D115" s="47"/>
      <c r="E115" s="22"/>
      <c r="F115" s="34"/>
      <c r="G115" s="40"/>
      <c r="H115" s="38"/>
      <c r="I115" s="43"/>
      <c r="J115" s="38"/>
      <c r="K115" s="43"/>
      <c r="L115" s="23"/>
      <c r="M115" s="24"/>
    </row>
    <row r="116" spans="2:13" s="20" customFormat="1" ht="12.75" x14ac:dyDescent="0.2">
      <c r="B116" s="21"/>
      <c r="C116" s="6"/>
      <c r="D116" s="47"/>
      <c r="E116" s="22"/>
      <c r="F116" s="34"/>
      <c r="G116" s="40"/>
      <c r="H116" s="38"/>
      <c r="I116" s="43"/>
      <c r="J116" s="38"/>
      <c r="K116" s="43"/>
      <c r="L116" s="23"/>
      <c r="M116" s="24"/>
    </row>
  </sheetData>
  <mergeCells count="6">
    <mergeCell ref="A17:L17"/>
    <mergeCell ref="L2:M2"/>
    <mergeCell ref="A4:M4"/>
    <mergeCell ref="J2:K2"/>
    <mergeCell ref="D2:I2"/>
    <mergeCell ref="A3:M3"/>
  </mergeCells>
  <dataValidations count="2">
    <dataValidation type="list" showInputMessage="1" showErrorMessage="1" sqref="D12">
      <formula1>Unidades</formula1>
    </dataValidation>
    <dataValidation type="list" allowBlank="1" showInputMessage="1" showErrorMessage="1" sqref="I19 I6:I16 G6:G16 K19 G19 K6:K16">
      <formula1>$A$30:$E$30</formula1>
    </dataValidation>
  </dataValidations>
  <pageMargins left="0.39370078740157483" right="0.19685039370078741" top="0.78740157480314965" bottom="0.39370078740157483" header="0.51181102362204722" footer="0.51181102362204722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Licitacao36</dc:creator>
  <cp:lastModifiedBy>LICITACAO73</cp:lastModifiedBy>
  <cp:lastPrinted>2024-09-02T13:13:56Z</cp:lastPrinted>
  <dcterms:created xsi:type="dcterms:W3CDTF">2018-07-18T17:01:13Z</dcterms:created>
  <dcterms:modified xsi:type="dcterms:W3CDTF">2024-10-09T18:11:44Z</dcterms:modified>
</cp:coreProperties>
</file>